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PopGenPaperFiles\Jeanson_PopGrowth_ForARJ_Review2\SupplementalFiles\"/>
    </mc:Choice>
  </mc:AlternateContent>
  <xr:revisionPtr revIDLastSave="0" documentId="13_ncr:1_{ADCC4978-315E-4A4E-8900-D6304C35CA1D}" xr6:coauthVersionLast="45" xr6:coauthVersionMax="45" xr10:uidLastSave="{00000000-0000-0000-0000-000000000000}"/>
  <bookViews>
    <workbookView xWindow="-110" yWindow="-110" windowWidth="19420" windowHeight="10420" xr2:uid="{E347EDF7-B831-4D06-B7A9-382E647BC7F7}"/>
  </bookViews>
  <sheets>
    <sheet name="NeanderthalRoot_YEC_Raw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46" i="1" l="1"/>
  <c r="CG46" i="1"/>
  <c r="BP3" i="1"/>
  <c r="BP4" i="1" s="1"/>
  <c r="BP5" i="1" s="1"/>
  <c r="BP6" i="1" s="1"/>
  <c r="BP7" i="1" s="1"/>
  <c r="BP8" i="1" s="1"/>
  <c r="BP9" i="1" s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P108" i="1" s="1"/>
  <c r="BP109" i="1" s="1"/>
  <c r="BP110" i="1" s="1"/>
  <c r="BP111" i="1" s="1"/>
  <c r="BP112" i="1" s="1"/>
  <c r="BP113" i="1" s="1"/>
  <c r="BP114" i="1" s="1"/>
  <c r="BP115" i="1" s="1"/>
  <c r="BP116" i="1" s="1"/>
  <c r="BP117" i="1" s="1"/>
  <c r="BP118" i="1" s="1"/>
  <c r="BP119" i="1" s="1"/>
  <c r="BP120" i="1" s="1"/>
  <c r="BP121" i="1" s="1"/>
  <c r="BP122" i="1" s="1"/>
  <c r="BP123" i="1" s="1"/>
  <c r="BP124" i="1" s="1"/>
  <c r="BP125" i="1" s="1"/>
  <c r="BP126" i="1" s="1"/>
  <c r="BP127" i="1" s="1"/>
  <c r="BP128" i="1" s="1"/>
  <c r="BP129" i="1" s="1"/>
  <c r="BP130" i="1" s="1"/>
  <c r="BP131" i="1" s="1"/>
  <c r="BP132" i="1" s="1"/>
  <c r="BP133" i="1" s="1"/>
  <c r="BP134" i="1" s="1"/>
  <c r="BP135" i="1" s="1"/>
  <c r="BP136" i="1" s="1"/>
  <c r="BP137" i="1" s="1"/>
  <c r="BP138" i="1" s="1"/>
  <c r="BP139" i="1" s="1"/>
  <c r="BP140" i="1" s="1"/>
  <c r="BP141" i="1" s="1"/>
  <c r="BP142" i="1" s="1"/>
  <c r="BP143" i="1" s="1"/>
  <c r="BP144" i="1" s="1"/>
  <c r="BP145" i="1" s="1"/>
  <c r="BP146" i="1" s="1"/>
  <c r="BP147" i="1" s="1"/>
  <c r="BP148" i="1" s="1"/>
  <c r="BP149" i="1" s="1"/>
  <c r="BP150" i="1" s="1"/>
  <c r="BP151" i="1" s="1"/>
  <c r="BP152" i="1" s="1"/>
  <c r="BP153" i="1" s="1"/>
  <c r="BP154" i="1" s="1"/>
  <c r="BP155" i="1" s="1"/>
  <c r="BP156" i="1" s="1"/>
  <c r="BP157" i="1" s="1"/>
  <c r="BP158" i="1" s="1"/>
  <c r="BP159" i="1" s="1"/>
  <c r="BP160" i="1" s="1"/>
  <c r="BP161" i="1" s="1"/>
  <c r="BP162" i="1" s="1"/>
  <c r="BP163" i="1" s="1"/>
  <c r="BP164" i="1" s="1"/>
  <c r="BP165" i="1" s="1"/>
  <c r="BP166" i="1" s="1"/>
  <c r="BP167" i="1" s="1"/>
  <c r="BP168" i="1" s="1"/>
  <c r="BP169" i="1" s="1"/>
  <c r="BP170" i="1" s="1"/>
  <c r="BP171" i="1" s="1"/>
  <c r="BP172" i="1" s="1"/>
  <c r="BP173" i="1" s="1"/>
  <c r="BP174" i="1" s="1"/>
  <c r="BP175" i="1" s="1"/>
  <c r="BP176" i="1" s="1"/>
  <c r="BP177" i="1" s="1"/>
  <c r="BP178" i="1" s="1"/>
  <c r="BP179" i="1" s="1"/>
  <c r="BP180" i="1" s="1"/>
  <c r="BP181" i="1" s="1"/>
  <c r="BP182" i="1" s="1"/>
  <c r="BP183" i="1" s="1"/>
  <c r="BP184" i="1" s="1"/>
  <c r="BP185" i="1" s="1"/>
  <c r="BP186" i="1" s="1"/>
  <c r="BP187" i="1" s="1"/>
  <c r="BP188" i="1" s="1"/>
  <c r="BP189" i="1" s="1"/>
  <c r="BP190" i="1" s="1"/>
  <c r="BP191" i="1" s="1"/>
  <c r="BP192" i="1" s="1"/>
  <c r="BP193" i="1" s="1"/>
  <c r="BP194" i="1" s="1"/>
  <c r="BP195" i="1" s="1"/>
  <c r="BP196" i="1" s="1"/>
  <c r="BP197" i="1" s="1"/>
  <c r="BP198" i="1" s="1"/>
  <c r="BP199" i="1" s="1"/>
  <c r="BP200" i="1" s="1"/>
  <c r="BP201" i="1" s="1"/>
  <c r="BP202" i="1" s="1"/>
  <c r="BP203" i="1" s="1"/>
  <c r="BP204" i="1" s="1"/>
  <c r="BP205" i="1" s="1"/>
  <c r="BP206" i="1" s="1"/>
  <c r="BP207" i="1" s="1"/>
  <c r="BP208" i="1" s="1"/>
  <c r="BP209" i="1" s="1"/>
  <c r="BP210" i="1" s="1"/>
  <c r="BP211" i="1" s="1"/>
  <c r="BP212" i="1" s="1"/>
  <c r="BP213" i="1" s="1"/>
  <c r="BP214" i="1" s="1"/>
  <c r="BP215" i="1" s="1"/>
  <c r="BP216" i="1" s="1"/>
  <c r="BP217" i="1" s="1"/>
  <c r="BP218" i="1" s="1"/>
  <c r="BP219" i="1" s="1"/>
  <c r="BP220" i="1" s="1"/>
  <c r="BP221" i="1" s="1"/>
  <c r="BP222" i="1" s="1"/>
  <c r="BP223" i="1" s="1"/>
  <c r="BP224" i="1" s="1"/>
  <c r="BP225" i="1" s="1"/>
  <c r="BP226" i="1" s="1"/>
  <c r="BP227" i="1" s="1"/>
  <c r="BP228" i="1" s="1"/>
  <c r="BP229" i="1" s="1"/>
  <c r="BP230" i="1" s="1"/>
  <c r="BP231" i="1" s="1"/>
  <c r="BP232" i="1" s="1"/>
  <c r="BP233" i="1" s="1"/>
  <c r="BP234" i="1" s="1"/>
  <c r="BP235" i="1" s="1"/>
  <c r="BP236" i="1" s="1"/>
  <c r="BP237" i="1" s="1"/>
  <c r="BP238" i="1" s="1"/>
  <c r="BP239" i="1" s="1"/>
  <c r="BP240" i="1" s="1"/>
  <c r="BP241" i="1" s="1"/>
  <c r="BP242" i="1" s="1"/>
  <c r="BP243" i="1" s="1"/>
  <c r="BP244" i="1" s="1"/>
  <c r="BP245" i="1" s="1"/>
  <c r="BP246" i="1" s="1"/>
  <c r="BP247" i="1" s="1"/>
  <c r="BP248" i="1" s="1"/>
  <c r="BP249" i="1" s="1"/>
  <c r="BP250" i="1" s="1"/>
  <c r="BP251" i="1" s="1"/>
  <c r="BP252" i="1" s="1"/>
  <c r="BP253" i="1" s="1"/>
  <c r="BP254" i="1" s="1"/>
  <c r="BP255" i="1" s="1"/>
  <c r="BP256" i="1" s="1"/>
  <c r="BP257" i="1" s="1"/>
  <c r="BP258" i="1" s="1"/>
  <c r="BP259" i="1" s="1"/>
  <c r="BP260" i="1" s="1"/>
  <c r="BP261" i="1" s="1"/>
  <c r="BP262" i="1" s="1"/>
  <c r="BP263" i="1" s="1"/>
  <c r="BP264" i="1" s="1"/>
  <c r="BP265" i="1" s="1"/>
  <c r="BP266" i="1" s="1"/>
  <c r="BP267" i="1" s="1"/>
  <c r="BP268" i="1" s="1"/>
  <c r="BP269" i="1" s="1"/>
  <c r="BP270" i="1" s="1"/>
  <c r="BP271" i="1" s="1"/>
  <c r="BP272" i="1" s="1"/>
  <c r="BP273" i="1" s="1"/>
  <c r="BP274" i="1" s="1"/>
  <c r="BP275" i="1" s="1"/>
  <c r="BP276" i="1" s="1"/>
  <c r="BP277" i="1" s="1"/>
  <c r="BP278" i="1" s="1"/>
  <c r="BP279" i="1" s="1"/>
  <c r="BP280" i="1" s="1"/>
  <c r="BP281" i="1" s="1"/>
  <c r="BP282" i="1" s="1"/>
  <c r="BP283" i="1" s="1"/>
  <c r="BP284" i="1" s="1"/>
  <c r="BP285" i="1" s="1"/>
  <c r="BP286" i="1" s="1"/>
  <c r="BP287" i="1" s="1"/>
  <c r="BP288" i="1" s="1"/>
  <c r="BP289" i="1" s="1"/>
  <c r="BP290" i="1" s="1"/>
  <c r="BP291" i="1" s="1"/>
  <c r="BP292" i="1" s="1"/>
  <c r="BP293" i="1" s="1"/>
  <c r="BP294" i="1" s="1"/>
  <c r="BP295" i="1" s="1"/>
  <c r="BP296" i="1" s="1"/>
  <c r="BP297" i="1" s="1"/>
  <c r="BP298" i="1" s="1"/>
  <c r="BP299" i="1" s="1"/>
  <c r="BP300" i="1" s="1"/>
  <c r="BP301" i="1" s="1"/>
  <c r="BP302" i="1" s="1"/>
  <c r="BP303" i="1" s="1"/>
  <c r="BP304" i="1" s="1"/>
  <c r="BP305" i="1" s="1"/>
  <c r="BP306" i="1" s="1"/>
  <c r="BP307" i="1" s="1"/>
  <c r="BP308" i="1" s="1"/>
  <c r="BP309" i="1" s="1"/>
  <c r="BP310" i="1" s="1"/>
  <c r="BP311" i="1" s="1"/>
  <c r="BP312" i="1" s="1"/>
  <c r="BP313" i="1" s="1"/>
  <c r="BP314" i="1" s="1"/>
  <c r="BP315" i="1" s="1"/>
  <c r="BP316" i="1" s="1"/>
  <c r="BP317" i="1" s="1"/>
  <c r="BP318" i="1" s="1"/>
  <c r="BP319" i="1" s="1"/>
  <c r="BP320" i="1" s="1"/>
  <c r="BP321" i="1" s="1"/>
  <c r="BP322" i="1" s="1"/>
  <c r="BP323" i="1" s="1"/>
  <c r="AI1" i="1"/>
  <c r="AH1" i="1"/>
  <c r="AK5" i="1" s="1"/>
  <c r="AG1" i="1"/>
  <c r="AJ42" i="1" s="1"/>
  <c r="K1" i="1"/>
  <c r="N29" i="1" s="1"/>
  <c r="J1" i="1"/>
  <c r="M39" i="1" s="1"/>
  <c r="I1" i="1"/>
  <c r="L98" i="1" s="1"/>
  <c r="AK75" i="1" l="1"/>
  <c r="AK29" i="1"/>
  <c r="AK6" i="1"/>
  <c r="M32" i="1"/>
  <c r="M33" i="1"/>
  <c r="M41" i="1"/>
  <c r="AK7" i="1"/>
  <c r="AK8" i="1"/>
  <c r="AK2" i="1"/>
  <c r="AK9" i="1"/>
  <c r="M37" i="1"/>
  <c r="M27" i="1"/>
  <c r="AK3" i="1"/>
  <c r="AK26" i="1"/>
  <c r="AK4" i="1"/>
  <c r="AK27" i="1"/>
  <c r="M29" i="1"/>
  <c r="CI46" i="1"/>
  <c r="S98" i="1"/>
  <c r="AQ42" i="1"/>
  <c r="AJ323" i="1"/>
  <c r="AJ322" i="1"/>
  <c r="AJ321" i="1"/>
  <c r="AJ320" i="1"/>
  <c r="AJ319" i="1"/>
  <c r="AJ318" i="1"/>
  <c r="AJ317" i="1"/>
  <c r="AJ316" i="1"/>
  <c r="AJ299" i="1"/>
  <c r="AJ303" i="1"/>
  <c r="AJ313" i="1"/>
  <c r="AJ309" i="1"/>
  <c r="AJ305" i="1"/>
  <c r="AJ298" i="1"/>
  <c r="AJ295" i="1"/>
  <c r="AJ294" i="1"/>
  <c r="AJ301" i="1"/>
  <c r="AJ315" i="1"/>
  <c r="AJ307" i="1"/>
  <c r="AJ302" i="1"/>
  <c r="AJ314" i="1"/>
  <c r="AJ306" i="1"/>
  <c r="AJ292" i="1"/>
  <c r="AJ289" i="1"/>
  <c r="AJ285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300" i="1"/>
  <c r="AJ288" i="1"/>
  <c r="AJ308" i="1"/>
  <c r="AJ284" i="1"/>
  <c r="AJ280" i="1"/>
  <c r="AJ274" i="1"/>
  <c r="AJ271" i="1"/>
  <c r="AJ268" i="1"/>
  <c r="AJ312" i="1"/>
  <c r="AJ310" i="1"/>
  <c r="AJ276" i="1"/>
  <c r="AJ296" i="1"/>
  <c r="AJ279" i="1"/>
  <c r="AJ269" i="1"/>
  <c r="AJ311" i="1"/>
  <c r="AJ282" i="1"/>
  <c r="AJ273" i="1"/>
  <c r="AJ297" i="1"/>
  <c r="AJ278" i="1"/>
  <c r="AJ270" i="1"/>
  <c r="AJ304" i="1"/>
  <c r="AJ281" i="1"/>
  <c r="AJ291" i="1"/>
  <c r="AJ287" i="1"/>
  <c r="AJ272" i="1"/>
  <c r="AJ293" i="1"/>
  <c r="AJ290" i="1"/>
  <c r="AJ283" i="1"/>
  <c r="AJ286" i="1"/>
  <c r="AJ277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75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232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4" i="1"/>
  <c r="AJ120" i="1"/>
  <c r="AJ116" i="1"/>
  <c r="AJ123" i="1"/>
  <c r="AJ119" i="1"/>
  <c r="AJ115" i="1"/>
  <c r="AJ126" i="1"/>
  <c r="AJ122" i="1"/>
  <c r="AJ118" i="1"/>
  <c r="AJ114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125" i="1"/>
  <c r="AJ121" i="1"/>
  <c r="AJ117" i="1"/>
  <c r="AJ113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30" i="1"/>
  <c r="AJ34" i="1"/>
  <c r="AJ38" i="1"/>
  <c r="AK316" i="1"/>
  <c r="AK315" i="1"/>
  <c r="AK311" i="1"/>
  <c r="AK307" i="1"/>
  <c r="AK302" i="1"/>
  <c r="AK313" i="1"/>
  <c r="AK309" i="1"/>
  <c r="AK305" i="1"/>
  <c r="AK298" i="1"/>
  <c r="AK295" i="1"/>
  <c r="AK294" i="1"/>
  <c r="AK293" i="1"/>
  <c r="AK292" i="1"/>
  <c r="AK291" i="1"/>
  <c r="AK290" i="1"/>
  <c r="AK289" i="1"/>
  <c r="AK288" i="1"/>
  <c r="AK301" i="1"/>
  <c r="AK322" i="1"/>
  <c r="AK320" i="1"/>
  <c r="AK318" i="1"/>
  <c r="AK312" i="1"/>
  <c r="AK308" i="1"/>
  <c r="AK304" i="1"/>
  <c r="AK296" i="1"/>
  <c r="AK317" i="1"/>
  <c r="AK306" i="1"/>
  <c r="AK285" i="1"/>
  <c r="AK281" i="1"/>
  <c r="AK277" i="1"/>
  <c r="AK314" i="1"/>
  <c r="AK284" i="1"/>
  <c r="AK280" i="1"/>
  <c r="AK276" i="1"/>
  <c r="AK274" i="1"/>
  <c r="AK273" i="1"/>
  <c r="AK272" i="1"/>
  <c r="AK271" i="1"/>
  <c r="AK270" i="1"/>
  <c r="AK269" i="1"/>
  <c r="AK268" i="1"/>
  <c r="AK303" i="1"/>
  <c r="AK282" i="1"/>
  <c r="AK279" i="1"/>
  <c r="AK297" i="1"/>
  <c r="AK286" i="1"/>
  <c r="AK283" i="1"/>
  <c r="AK323" i="1"/>
  <c r="AK310" i="1"/>
  <c r="AK267" i="1"/>
  <c r="AK263" i="1"/>
  <c r="AK259" i="1"/>
  <c r="AK255" i="1"/>
  <c r="AK300" i="1"/>
  <c r="AK287" i="1"/>
  <c r="AK275" i="1"/>
  <c r="AK321" i="1"/>
  <c r="AK278" i="1"/>
  <c r="AK264" i="1"/>
  <c r="AK256" i="1"/>
  <c r="AK247" i="1"/>
  <c r="AK242" i="1"/>
  <c r="AK238" i="1"/>
  <c r="AK234" i="1"/>
  <c r="AK250" i="1"/>
  <c r="AK232" i="1"/>
  <c r="AK231" i="1"/>
  <c r="AK262" i="1"/>
  <c r="AK254" i="1"/>
  <c r="AK248" i="1"/>
  <c r="AK241" i="1"/>
  <c r="AK237" i="1"/>
  <c r="AK261" i="1"/>
  <c r="AK253" i="1"/>
  <c r="AK245" i="1"/>
  <c r="AK319" i="1"/>
  <c r="AK266" i="1"/>
  <c r="AK258" i="1"/>
  <c r="AK251" i="1"/>
  <c r="AK246" i="1"/>
  <c r="AK243" i="1"/>
  <c r="AK235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65" i="1"/>
  <c r="AK252" i="1"/>
  <c r="AK240" i="1"/>
  <c r="AK249" i="1"/>
  <c r="AK239" i="1"/>
  <c r="AK257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299" i="1"/>
  <c r="AK244" i="1"/>
  <c r="AK216" i="1"/>
  <c r="AK236" i="1"/>
  <c r="AK181" i="1"/>
  <c r="AK179" i="1"/>
  <c r="AK177" i="1"/>
  <c r="AK175" i="1"/>
  <c r="AK173" i="1"/>
  <c r="AK171" i="1"/>
  <c r="AK169" i="1"/>
  <c r="AK167" i="1"/>
  <c r="AK165" i="1"/>
  <c r="AK163" i="1"/>
  <c r="AK161" i="1"/>
  <c r="AK159" i="1"/>
  <c r="AK157" i="1"/>
  <c r="AK155" i="1"/>
  <c r="AK153" i="1"/>
  <c r="AK151" i="1"/>
  <c r="AK149" i="1"/>
  <c r="AK233" i="1"/>
  <c r="AK146" i="1"/>
  <c r="AK142" i="1"/>
  <c r="AK260" i="1"/>
  <c r="AK183" i="1"/>
  <c r="AK145" i="1"/>
  <c r="AK141" i="1"/>
  <c r="AK182" i="1"/>
  <c r="AK180" i="1"/>
  <c r="AK178" i="1"/>
  <c r="AK176" i="1"/>
  <c r="AK174" i="1"/>
  <c r="AK172" i="1"/>
  <c r="AK170" i="1"/>
  <c r="AK168" i="1"/>
  <c r="AK166" i="1"/>
  <c r="AK164" i="1"/>
  <c r="AK162" i="1"/>
  <c r="AK160" i="1"/>
  <c r="AK158" i="1"/>
  <c r="AK156" i="1"/>
  <c r="AK154" i="1"/>
  <c r="AK152" i="1"/>
  <c r="AK150" i="1"/>
  <c r="AK147" i="1"/>
  <c r="AK143" i="1"/>
  <c r="AK139" i="1"/>
  <c r="AK138" i="1"/>
  <c r="AK137" i="1"/>
  <c r="AK136" i="1"/>
  <c r="AK135" i="1"/>
  <c r="AK134" i="1"/>
  <c r="AK133" i="1"/>
  <c r="AK132" i="1"/>
  <c r="AK131" i="1"/>
  <c r="AK130" i="1"/>
  <c r="AK144" i="1"/>
  <c r="AK128" i="1"/>
  <c r="AK140" i="1"/>
  <c r="AK123" i="1"/>
  <c r="AK119" i="1"/>
  <c r="AK115" i="1"/>
  <c r="AK129" i="1"/>
  <c r="AK126" i="1"/>
  <c r="AK122" i="1"/>
  <c r="AK118" i="1"/>
  <c r="AK114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148" i="1"/>
  <c r="AK127" i="1"/>
  <c r="AK124" i="1"/>
  <c r="AK120" i="1"/>
  <c r="AK116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73" i="1"/>
  <c r="AK125" i="1"/>
  <c r="AK74" i="1"/>
  <c r="AK72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117" i="1"/>
  <c r="AK76" i="1"/>
  <c r="AK113" i="1"/>
  <c r="AK7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AJ25" i="1"/>
  <c r="N27" i="1"/>
  <c r="AK28" i="1"/>
  <c r="AJ31" i="1"/>
  <c r="L90" i="1"/>
  <c r="L106" i="1"/>
  <c r="AJ28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297" i="1"/>
  <c r="AL301" i="1"/>
  <c r="AL296" i="1"/>
  <c r="AL299" i="1"/>
  <c r="AL292" i="1"/>
  <c r="AL288" i="1"/>
  <c r="AL298" i="1"/>
  <c r="AL295" i="1"/>
  <c r="AL291" i="1"/>
  <c r="AL289" i="1"/>
  <c r="AL293" i="1"/>
  <c r="AL290" i="1"/>
  <c r="AL300" i="1"/>
  <c r="AL276" i="1"/>
  <c r="AL273" i="1"/>
  <c r="AL269" i="1"/>
  <c r="AL280" i="1"/>
  <c r="AL272" i="1"/>
  <c r="AL268" i="1"/>
  <c r="AL302" i="1"/>
  <c r="AL287" i="1"/>
  <c r="AL283" i="1"/>
  <c r="AL266" i="1"/>
  <c r="AL262" i="1"/>
  <c r="AL258" i="1"/>
  <c r="AL254" i="1"/>
  <c r="AL250" i="1"/>
  <c r="AL286" i="1"/>
  <c r="AL265" i="1"/>
  <c r="AL261" i="1"/>
  <c r="AL257" i="1"/>
  <c r="AL253" i="1"/>
  <c r="AL249" i="1"/>
  <c r="AL245" i="1"/>
  <c r="AL294" i="1"/>
  <c r="AL270" i="1"/>
  <c r="AL264" i="1"/>
  <c r="AL260" i="1"/>
  <c r="AL256" i="1"/>
  <c r="AL252" i="1"/>
  <c r="AL248" i="1"/>
  <c r="AL281" i="1"/>
  <c r="AL232" i="1"/>
  <c r="AL284" i="1"/>
  <c r="AL271" i="1"/>
  <c r="AL263" i="1"/>
  <c r="AL255" i="1"/>
  <c r="AL241" i="1"/>
  <c r="AL237" i="1"/>
  <c r="AL279" i="1"/>
  <c r="AL303" i="1"/>
  <c r="AL282" i="1"/>
  <c r="AL244" i="1"/>
  <c r="AL240" i="1"/>
  <c r="AL236" i="1"/>
  <c r="AL275" i="1"/>
  <c r="AL277" i="1"/>
  <c r="AL231" i="1"/>
  <c r="AL285" i="1"/>
  <c r="AL267" i="1"/>
  <c r="AL247" i="1"/>
  <c r="AL242" i="1"/>
  <c r="AL234" i="1"/>
  <c r="AL259" i="1"/>
  <c r="AL239" i="1"/>
  <c r="AL238" i="1"/>
  <c r="AL233" i="1"/>
  <c r="AL243" i="1"/>
  <c r="AL227" i="1"/>
  <c r="AL223" i="1"/>
  <c r="AL219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278" i="1"/>
  <c r="AL251" i="1"/>
  <c r="AL246" i="1"/>
  <c r="AL235" i="1"/>
  <c r="AL228" i="1"/>
  <c r="AL224" i="1"/>
  <c r="AL220" i="1"/>
  <c r="AL230" i="1"/>
  <c r="AL226" i="1"/>
  <c r="AL222" i="1"/>
  <c r="AL218" i="1"/>
  <c r="AL216" i="1"/>
  <c r="AL217" i="1"/>
  <c r="AL274" i="1"/>
  <c r="AL221" i="1"/>
  <c r="AL225" i="1"/>
  <c r="AL146" i="1"/>
  <c r="AL142" i="1"/>
  <c r="AL145" i="1"/>
  <c r="AL141" i="1"/>
  <c r="AL229" i="1"/>
  <c r="AL182" i="1"/>
  <c r="AL180" i="1"/>
  <c r="AL178" i="1"/>
  <c r="AL176" i="1"/>
  <c r="AL174" i="1"/>
  <c r="AL172" i="1"/>
  <c r="AL170" i="1"/>
  <c r="AL168" i="1"/>
  <c r="AL166" i="1"/>
  <c r="AL164" i="1"/>
  <c r="AL162" i="1"/>
  <c r="AL160" i="1"/>
  <c r="AL158" i="1"/>
  <c r="AL156" i="1"/>
  <c r="AL154" i="1"/>
  <c r="AL152" i="1"/>
  <c r="AL150" i="1"/>
  <c r="AL148" i="1"/>
  <c r="AL144" i="1"/>
  <c r="AL140" i="1"/>
  <c r="AL147" i="1"/>
  <c r="AL143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81" i="1"/>
  <c r="AL179" i="1"/>
  <c r="AL177" i="1"/>
  <c r="AL175" i="1"/>
  <c r="AL173" i="1"/>
  <c r="AL171" i="1"/>
  <c r="AL169" i="1"/>
  <c r="AL167" i="1"/>
  <c r="AL165" i="1"/>
  <c r="AL163" i="1"/>
  <c r="AL161" i="1"/>
  <c r="AL159" i="1"/>
  <c r="AL157" i="1"/>
  <c r="AL155" i="1"/>
  <c r="AL153" i="1"/>
  <c r="AL151" i="1"/>
  <c r="AL149" i="1"/>
  <c r="AL123" i="1"/>
  <c r="AL119" i="1"/>
  <c r="AL115" i="1"/>
  <c r="AL122" i="1"/>
  <c r="AL118" i="1"/>
  <c r="AL114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125" i="1"/>
  <c r="AL121" i="1"/>
  <c r="AL117" i="1"/>
  <c r="AL113" i="1"/>
  <c r="AL124" i="1"/>
  <c r="AL120" i="1"/>
  <c r="AL116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73" i="1"/>
  <c r="AL74" i="1"/>
  <c r="AL72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75" i="1"/>
  <c r="AL77" i="1"/>
  <c r="M3" i="1"/>
  <c r="AJ3" i="1"/>
  <c r="M4" i="1"/>
  <c r="AJ4" i="1"/>
  <c r="M5" i="1"/>
  <c r="AJ5" i="1"/>
  <c r="M6" i="1"/>
  <c r="AJ6" i="1"/>
  <c r="M7" i="1"/>
  <c r="AJ7" i="1"/>
  <c r="M8" i="1"/>
  <c r="AJ8" i="1"/>
  <c r="M9" i="1"/>
  <c r="AJ9" i="1"/>
  <c r="M10" i="1"/>
  <c r="AJ10" i="1"/>
  <c r="M11" i="1"/>
  <c r="AJ11" i="1"/>
  <c r="M12" i="1"/>
  <c r="AJ12" i="1"/>
  <c r="M13" i="1"/>
  <c r="AJ13" i="1"/>
  <c r="M14" i="1"/>
  <c r="AJ14" i="1"/>
  <c r="M15" i="1"/>
  <c r="AJ15" i="1"/>
  <c r="M16" i="1"/>
  <c r="AJ16" i="1"/>
  <c r="M17" i="1"/>
  <c r="AJ17" i="1"/>
  <c r="M18" i="1"/>
  <c r="AJ18" i="1"/>
  <c r="M19" i="1"/>
  <c r="AJ19" i="1"/>
  <c r="M20" i="1"/>
  <c r="AJ20" i="1"/>
  <c r="M21" i="1"/>
  <c r="AJ21" i="1"/>
  <c r="M22" i="1"/>
  <c r="AJ22" i="1"/>
  <c r="M23" i="1"/>
  <c r="AJ23" i="1"/>
  <c r="M24" i="1"/>
  <c r="AJ24" i="1"/>
  <c r="M25" i="1"/>
  <c r="AK25" i="1"/>
  <c r="AJ32" i="1"/>
  <c r="AJ33" i="1"/>
  <c r="M36" i="1"/>
  <c r="AJ37" i="1"/>
  <c r="M40" i="1"/>
  <c r="AJ41" i="1"/>
  <c r="AL76" i="1"/>
  <c r="N314" i="1"/>
  <c r="N310" i="1"/>
  <c r="N306" i="1"/>
  <c r="N297" i="1"/>
  <c r="N312" i="1"/>
  <c r="N308" i="1"/>
  <c r="N301" i="1"/>
  <c r="N295" i="1"/>
  <c r="N294" i="1"/>
  <c r="N293" i="1"/>
  <c r="N292" i="1"/>
  <c r="N291" i="1"/>
  <c r="N290" i="1"/>
  <c r="N289" i="1"/>
  <c r="N288" i="1"/>
  <c r="N316" i="1"/>
  <c r="N304" i="1"/>
  <c r="N296" i="1"/>
  <c r="N323" i="1"/>
  <c r="N321" i="1"/>
  <c r="N319" i="1"/>
  <c r="N317" i="1"/>
  <c r="N315" i="1"/>
  <c r="N311" i="1"/>
  <c r="N307" i="1"/>
  <c r="N299" i="1"/>
  <c r="N300" i="1"/>
  <c r="N303" i="1"/>
  <c r="N298" i="1"/>
  <c r="N284" i="1"/>
  <c r="N280" i="1"/>
  <c r="N276" i="1"/>
  <c r="N287" i="1"/>
  <c r="N283" i="1"/>
  <c r="N279" i="1"/>
  <c r="N275" i="1"/>
  <c r="N274" i="1"/>
  <c r="N273" i="1"/>
  <c r="N272" i="1"/>
  <c r="N271" i="1"/>
  <c r="N270" i="1"/>
  <c r="N269" i="1"/>
  <c r="N268" i="1"/>
  <c r="N320" i="1"/>
  <c r="N277" i="1"/>
  <c r="N309" i="1"/>
  <c r="N281" i="1"/>
  <c r="N278" i="1"/>
  <c r="N266" i="1"/>
  <c r="N262" i="1"/>
  <c r="N258" i="1"/>
  <c r="N254" i="1"/>
  <c r="N285" i="1"/>
  <c r="N322" i="1"/>
  <c r="N305" i="1"/>
  <c r="N318" i="1"/>
  <c r="N313" i="1"/>
  <c r="N267" i="1"/>
  <c r="N259" i="1"/>
  <c r="N245" i="1"/>
  <c r="N241" i="1"/>
  <c r="N237" i="1"/>
  <c r="N286" i="1"/>
  <c r="N251" i="1"/>
  <c r="N232" i="1"/>
  <c r="N265" i="1"/>
  <c r="N257" i="1"/>
  <c r="N249" i="1"/>
  <c r="N246" i="1"/>
  <c r="N244" i="1"/>
  <c r="N240" i="1"/>
  <c r="N236" i="1"/>
  <c r="N264" i="1"/>
  <c r="N256" i="1"/>
  <c r="N302" i="1"/>
  <c r="N282" i="1"/>
  <c r="N253" i="1"/>
  <c r="N238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60" i="1"/>
  <c r="N263" i="1"/>
  <c r="N247" i="1"/>
  <c r="N243" i="1"/>
  <c r="N235" i="1"/>
  <c r="N233" i="1"/>
  <c r="N261" i="1"/>
  <c r="N242" i="1"/>
  <c r="N234" i="1"/>
  <c r="N252" i="1"/>
  <c r="N248" i="1"/>
  <c r="N239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255" i="1"/>
  <c r="N250" i="1"/>
  <c r="N183" i="1"/>
  <c r="N216" i="1"/>
  <c r="N182" i="1"/>
  <c r="N180" i="1"/>
  <c r="N178" i="1"/>
  <c r="N176" i="1"/>
  <c r="N174" i="1"/>
  <c r="N172" i="1"/>
  <c r="N170" i="1"/>
  <c r="N168" i="1"/>
  <c r="N166" i="1"/>
  <c r="N164" i="1"/>
  <c r="N162" i="1"/>
  <c r="N160" i="1"/>
  <c r="N158" i="1"/>
  <c r="N156" i="1"/>
  <c r="N154" i="1"/>
  <c r="N152" i="1"/>
  <c r="N150" i="1"/>
  <c r="N145" i="1"/>
  <c r="N141" i="1"/>
  <c r="N148" i="1"/>
  <c r="N144" i="1"/>
  <c r="N140" i="1"/>
  <c r="N181" i="1"/>
  <c r="N179" i="1"/>
  <c r="N177" i="1"/>
  <c r="N175" i="1"/>
  <c r="N173" i="1"/>
  <c r="N171" i="1"/>
  <c r="N169" i="1"/>
  <c r="N167" i="1"/>
  <c r="N165" i="1"/>
  <c r="N163" i="1"/>
  <c r="N161" i="1"/>
  <c r="N159" i="1"/>
  <c r="N157" i="1"/>
  <c r="N155" i="1"/>
  <c r="N153" i="1"/>
  <c r="N151" i="1"/>
  <c r="N149" i="1"/>
  <c r="N146" i="1"/>
  <c r="N142" i="1"/>
  <c r="N139" i="1"/>
  <c r="N138" i="1"/>
  <c r="N137" i="1"/>
  <c r="N136" i="1"/>
  <c r="N135" i="1"/>
  <c r="N134" i="1"/>
  <c r="N133" i="1"/>
  <c r="N132" i="1"/>
  <c r="N131" i="1"/>
  <c r="N130" i="1"/>
  <c r="N126" i="1"/>
  <c r="N122" i="1"/>
  <c r="N118" i="1"/>
  <c r="N114" i="1"/>
  <c r="N147" i="1"/>
  <c r="N128" i="1"/>
  <c r="N143" i="1"/>
  <c r="N127" i="1"/>
  <c r="N125" i="1"/>
  <c r="N121" i="1"/>
  <c r="N117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129" i="1"/>
  <c r="N113" i="1"/>
  <c r="N123" i="1"/>
  <c r="N119" i="1"/>
  <c r="N115" i="1"/>
  <c r="N120" i="1"/>
  <c r="N73" i="1"/>
  <c r="N116" i="1"/>
  <c r="N74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75" i="1"/>
  <c r="N76" i="1"/>
  <c r="N72" i="1"/>
  <c r="N77" i="1"/>
  <c r="N42" i="1"/>
  <c r="N41" i="1"/>
  <c r="N40" i="1"/>
  <c r="N39" i="1"/>
  <c r="N38" i="1"/>
  <c r="N37" i="1"/>
  <c r="N36" i="1"/>
  <c r="N35" i="1"/>
  <c r="N34" i="1"/>
  <c r="N33" i="1"/>
  <c r="N32" i="1"/>
  <c r="N31" i="1"/>
  <c r="N124" i="1"/>
  <c r="L2" i="1"/>
  <c r="N8" i="1"/>
  <c r="N9" i="1"/>
  <c r="N10" i="1"/>
  <c r="AK10" i="1"/>
  <c r="N11" i="1"/>
  <c r="AK11" i="1"/>
  <c r="N12" i="1"/>
  <c r="AK12" i="1"/>
  <c r="N13" i="1"/>
  <c r="AK13" i="1"/>
  <c r="N14" i="1"/>
  <c r="AK14" i="1"/>
  <c r="N15" i="1"/>
  <c r="AK15" i="1"/>
  <c r="N16" i="1"/>
  <c r="AK16" i="1"/>
  <c r="N17" i="1"/>
  <c r="AK17" i="1"/>
  <c r="N18" i="1"/>
  <c r="AK18" i="1"/>
  <c r="N19" i="1"/>
  <c r="AK19" i="1"/>
  <c r="N20" i="1"/>
  <c r="AK20" i="1"/>
  <c r="N21" i="1"/>
  <c r="AK21" i="1"/>
  <c r="N22" i="1"/>
  <c r="AK22" i="1"/>
  <c r="N23" i="1"/>
  <c r="AK23" i="1"/>
  <c r="N24" i="1"/>
  <c r="AK24" i="1"/>
  <c r="N25" i="1"/>
  <c r="AL25" i="1"/>
  <c r="L77" i="1"/>
  <c r="N26" i="1"/>
  <c r="N3" i="1"/>
  <c r="N4" i="1"/>
  <c r="N5" i="1"/>
  <c r="N6" i="1"/>
  <c r="N7" i="1"/>
  <c r="M2" i="1"/>
  <c r="AJ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J26" i="1"/>
  <c r="AJ27" i="1"/>
  <c r="M28" i="1"/>
  <c r="AJ29" i="1"/>
  <c r="M30" i="1"/>
  <c r="M35" i="1"/>
  <c r="AJ36" i="1"/>
  <c r="AJ40" i="1"/>
  <c r="AK121" i="1"/>
  <c r="L323" i="1"/>
  <c r="L322" i="1"/>
  <c r="L321" i="1"/>
  <c r="L320" i="1"/>
  <c r="L319" i="1"/>
  <c r="L318" i="1"/>
  <c r="L315" i="1"/>
  <c r="L311" i="1"/>
  <c r="L307" i="1"/>
  <c r="L299" i="1"/>
  <c r="L313" i="1"/>
  <c r="L309" i="1"/>
  <c r="L305" i="1"/>
  <c r="L303" i="1"/>
  <c r="L298" i="1"/>
  <c r="L316" i="1"/>
  <c r="L312" i="1"/>
  <c r="L308" i="1"/>
  <c r="L301" i="1"/>
  <c r="L295" i="1"/>
  <c r="L292" i="1"/>
  <c r="L288" i="1"/>
  <c r="L300" i="1"/>
  <c r="L291" i="1"/>
  <c r="L310" i="1"/>
  <c r="L302" i="1"/>
  <c r="L297" i="1"/>
  <c r="L293" i="1"/>
  <c r="L290" i="1"/>
  <c r="L285" i="1"/>
  <c r="L281" i="1"/>
  <c r="L277" i="1"/>
  <c r="L294" i="1"/>
  <c r="L284" i="1"/>
  <c r="L280" i="1"/>
  <c r="L276" i="1"/>
  <c r="L286" i="1"/>
  <c r="L283" i="1"/>
  <c r="L273" i="1"/>
  <c r="L269" i="1"/>
  <c r="L317" i="1"/>
  <c r="L287" i="1"/>
  <c r="L272" i="1"/>
  <c r="L268" i="1"/>
  <c r="L306" i="1"/>
  <c r="L304" i="1"/>
  <c r="L282" i="1"/>
  <c r="L278" i="1"/>
  <c r="L266" i="1"/>
  <c r="L262" i="1"/>
  <c r="L258" i="1"/>
  <c r="L254" i="1"/>
  <c r="L250" i="1"/>
  <c r="L314" i="1"/>
  <c r="L270" i="1"/>
  <c r="L265" i="1"/>
  <c r="L261" i="1"/>
  <c r="L257" i="1"/>
  <c r="L253" i="1"/>
  <c r="L249" i="1"/>
  <c r="L289" i="1"/>
  <c r="L274" i="1"/>
  <c r="L271" i="1"/>
  <c r="L264" i="1"/>
  <c r="L260" i="1"/>
  <c r="L256" i="1"/>
  <c r="L252" i="1"/>
  <c r="L248" i="1"/>
  <c r="L275" i="1"/>
  <c r="L267" i="1"/>
  <c r="L259" i="1"/>
  <c r="L245" i="1"/>
  <c r="L241" i="1"/>
  <c r="L237" i="1"/>
  <c r="L251" i="1"/>
  <c r="L296" i="1"/>
  <c r="L246" i="1"/>
  <c r="L244" i="1"/>
  <c r="L240" i="1"/>
  <c r="L236" i="1"/>
  <c r="L238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63" i="1"/>
  <c r="L247" i="1"/>
  <c r="L243" i="1"/>
  <c r="L235" i="1"/>
  <c r="L233" i="1"/>
  <c r="L242" i="1"/>
  <c r="L234" i="1"/>
  <c r="L232" i="1"/>
  <c r="L279" i="1"/>
  <c r="L239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216" i="1"/>
  <c r="L255" i="1"/>
  <c r="L146" i="1"/>
  <c r="L142" i="1"/>
  <c r="L182" i="1"/>
  <c r="L180" i="1"/>
  <c r="L178" i="1"/>
  <c r="L176" i="1"/>
  <c r="L174" i="1"/>
  <c r="L172" i="1"/>
  <c r="L170" i="1"/>
  <c r="L168" i="1"/>
  <c r="L166" i="1"/>
  <c r="L164" i="1"/>
  <c r="L162" i="1"/>
  <c r="L160" i="1"/>
  <c r="L158" i="1"/>
  <c r="L156" i="1"/>
  <c r="L154" i="1"/>
  <c r="L152" i="1"/>
  <c r="L15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45" i="1"/>
  <c r="L141" i="1"/>
  <c r="L148" i="1"/>
  <c r="L144" i="1"/>
  <c r="L140" i="1"/>
  <c r="L147" i="1"/>
  <c r="L143" i="1"/>
  <c r="L169" i="1"/>
  <c r="L153" i="1"/>
  <c r="L179" i="1"/>
  <c r="L163" i="1"/>
  <c r="L173" i="1"/>
  <c r="L157" i="1"/>
  <c r="L167" i="1"/>
  <c r="L151" i="1"/>
  <c r="L177" i="1"/>
  <c r="L161" i="1"/>
  <c r="L181" i="1"/>
  <c r="L165" i="1"/>
  <c r="L149" i="1"/>
  <c r="L175" i="1"/>
  <c r="L159" i="1"/>
  <c r="L105" i="1"/>
  <c r="L97" i="1"/>
  <c r="L89" i="1"/>
  <c r="L81" i="1"/>
  <c r="L110" i="1"/>
  <c r="L102" i="1"/>
  <c r="L94" i="1"/>
  <c r="L86" i="1"/>
  <c r="L78" i="1"/>
  <c r="L73" i="1"/>
  <c r="L107" i="1"/>
  <c r="L99" i="1"/>
  <c r="L91" i="1"/>
  <c r="L83" i="1"/>
  <c r="L74" i="1"/>
  <c r="L112" i="1"/>
  <c r="L104" i="1"/>
  <c r="L96" i="1"/>
  <c r="L88" i="1"/>
  <c r="L80" i="1"/>
  <c r="L75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171" i="1"/>
  <c r="L109" i="1"/>
  <c r="L101" i="1"/>
  <c r="L93" i="1"/>
  <c r="L85" i="1"/>
  <c r="L76" i="1"/>
  <c r="L72" i="1"/>
  <c r="L111" i="1"/>
  <c r="L103" i="1"/>
  <c r="L95" i="1"/>
  <c r="L87" i="1"/>
  <c r="L79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155" i="1"/>
  <c r="L108" i="1"/>
  <c r="L100" i="1"/>
  <c r="L92" i="1"/>
  <c r="L84" i="1"/>
  <c r="N2" i="1"/>
  <c r="N28" i="1"/>
  <c r="N30" i="1"/>
  <c r="M323" i="1"/>
  <c r="M322" i="1"/>
  <c r="M321" i="1"/>
  <c r="M320" i="1"/>
  <c r="M319" i="1"/>
  <c r="M318" i="1"/>
  <c r="M317" i="1"/>
  <c r="M316" i="1"/>
  <c r="M302" i="1"/>
  <c r="M298" i="1"/>
  <c r="M312" i="1"/>
  <c r="M308" i="1"/>
  <c r="M301" i="1"/>
  <c r="M295" i="1"/>
  <c r="M304" i="1"/>
  <c r="M296" i="1"/>
  <c r="M310" i="1"/>
  <c r="M297" i="1"/>
  <c r="M309" i="1"/>
  <c r="M303" i="1"/>
  <c r="M300" i="1"/>
  <c r="M306" i="1"/>
  <c r="M305" i="1"/>
  <c r="M291" i="1"/>
  <c r="M314" i="1"/>
  <c r="M311" i="1"/>
  <c r="M294" i="1"/>
  <c r="M280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84" i="1"/>
  <c r="M286" i="1"/>
  <c r="M282" i="1"/>
  <c r="M278" i="1"/>
  <c r="M269" i="1"/>
  <c r="M277" i="1"/>
  <c r="M290" i="1"/>
  <c r="M287" i="1"/>
  <c r="M276" i="1"/>
  <c r="M268" i="1"/>
  <c r="M292" i="1"/>
  <c r="M283" i="1"/>
  <c r="M275" i="1"/>
  <c r="M313" i="1"/>
  <c r="M281" i="1"/>
  <c r="M270" i="1"/>
  <c r="M307" i="1"/>
  <c r="M289" i="1"/>
  <c r="M271" i="1"/>
  <c r="M285" i="1"/>
  <c r="M273" i="1"/>
  <c r="M299" i="1"/>
  <c r="M274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315" i="1"/>
  <c r="M232" i="1"/>
  <c r="M293" i="1"/>
  <c r="M288" i="1"/>
  <c r="M279" i="1"/>
  <c r="M272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3" i="1"/>
  <c r="M119" i="1"/>
  <c r="M115" i="1"/>
  <c r="M126" i="1"/>
  <c r="M122" i="1"/>
  <c r="M118" i="1"/>
  <c r="M114" i="1"/>
  <c r="M127" i="1"/>
  <c r="M125" i="1"/>
  <c r="M121" i="1"/>
  <c r="M117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P98" i="1" s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124" i="1"/>
  <c r="M120" i="1"/>
  <c r="M116" i="1"/>
  <c r="M113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AL2" i="1"/>
  <c r="M26" i="1"/>
  <c r="M31" i="1"/>
  <c r="M34" i="1"/>
  <c r="AJ35" i="1"/>
  <c r="M38" i="1"/>
  <c r="AJ39" i="1"/>
  <c r="M42" i="1"/>
  <c r="L82" i="1"/>
  <c r="AN42" i="1" l="1"/>
  <c r="S101" i="1"/>
  <c r="P101" i="1"/>
  <c r="O101" i="1"/>
  <c r="S110" i="1"/>
  <c r="P110" i="1"/>
  <c r="O110" i="1"/>
  <c r="S126" i="1"/>
  <c r="O126" i="1"/>
  <c r="P126" i="1"/>
  <c r="S170" i="1"/>
  <c r="P170" i="1"/>
  <c r="O170" i="1"/>
  <c r="T170" i="1" s="1"/>
  <c r="O196" i="1"/>
  <c r="S196" i="1"/>
  <c r="P196" i="1"/>
  <c r="S242" i="1"/>
  <c r="P242" i="1"/>
  <c r="O242" i="1"/>
  <c r="P244" i="1"/>
  <c r="O244" i="1"/>
  <c r="T244" i="1" s="1"/>
  <c r="S244" i="1"/>
  <c r="S314" i="1"/>
  <c r="O314" i="1"/>
  <c r="P314" i="1"/>
  <c r="S288" i="1"/>
  <c r="O288" i="1"/>
  <c r="P288" i="1"/>
  <c r="S318" i="1"/>
  <c r="O318" i="1"/>
  <c r="P318" i="1"/>
  <c r="O2" i="1"/>
  <c r="P2" i="1"/>
  <c r="S2" i="1"/>
  <c r="S20" i="1"/>
  <c r="P20" i="1"/>
  <c r="O20" i="1"/>
  <c r="T20" i="1" s="1"/>
  <c r="S4" i="1"/>
  <c r="P4" i="1"/>
  <c r="O4" i="1"/>
  <c r="T4" i="1" s="1"/>
  <c r="AN50" i="1"/>
  <c r="AM50" i="1"/>
  <c r="AQ50" i="1"/>
  <c r="AN66" i="1"/>
  <c r="AM66" i="1"/>
  <c r="AR66" i="1" s="1"/>
  <c r="AQ66" i="1"/>
  <c r="AN86" i="1"/>
  <c r="AM86" i="1"/>
  <c r="AR86" i="1" s="1"/>
  <c r="AQ86" i="1"/>
  <c r="AN110" i="1"/>
  <c r="AM110" i="1"/>
  <c r="AQ110" i="1"/>
  <c r="AQ130" i="1"/>
  <c r="AN130" i="1"/>
  <c r="AM130" i="1"/>
  <c r="AQ154" i="1"/>
  <c r="AN154" i="1"/>
  <c r="AM154" i="1"/>
  <c r="AQ185" i="1"/>
  <c r="AN185" i="1"/>
  <c r="AM185" i="1"/>
  <c r="AR185" i="1" s="1"/>
  <c r="AQ209" i="1"/>
  <c r="AN209" i="1"/>
  <c r="AM209" i="1"/>
  <c r="AR209" i="1" s="1"/>
  <c r="AQ277" i="1"/>
  <c r="AM277" i="1"/>
  <c r="AN277" i="1"/>
  <c r="AM274" i="1"/>
  <c r="AQ274" i="1"/>
  <c r="AN274" i="1"/>
  <c r="AN322" i="1"/>
  <c r="AQ322" i="1"/>
  <c r="AM322" i="1"/>
  <c r="S84" i="1"/>
  <c r="P84" i="1"/>
  <c r="O84" i="1"/>
  <c r="S29" i="1"/>
  <c r="P29" i="1"/>
  <c r="O29" i="1"/>
  <c r="S37" i="1"/>
  <c r="P37" i="1"/>
  <c r="O37" i="1"/>
  <c r="S95" i="1"/>
  <c r="P95" i="1"/>
  <c r="O95" i="1"/>
  <c r="T95" i="1" s="1"/>
  <c r="S109" i="1"/>
  <c r="P109" i="1"/>
  <c r="O109" i="1"/>
  <c r="T109" i="1" s="1"/>
  <c r="O49" i="1"/>
  <c r="T49" i="1" s="1"/>
  <c r="S49" i="1"/>
  <c r="P49" i="1"/>
  <c r="O57" i="1"/>
  <c r="S57" i="1"/>
  <c r="P57" i="1"/>
  <c r="O65" i="1"/>
  <c r="S65" i="1"/>
  <c r="P65" i="1"/>
  <c r="S80" i="1"/>
  <c r="P80" i="1"/>
  <c r="O80" i="1"/>
  <c r="S99" i="1"/>
  <c r="P99" i="1"/>
  <c r="O99" i="1"/>
  <c r="S81" i="1"/>
  <c r="P81" i="1"/>
  <c r="O81" i="1"/>
  <c r="S181" i="1"/>
  <c r="P181" i="1"/>
  <c r="O181" i="1"/>
  <c r="S179" i="1"/>
  <c r="P179" i="1"/>
  <c r="O179" i="1"/>
  <c r="T179" i="1" s="1"/>
  <c r="S141" i="1"/>
  <c r="O141" i="1"/>
  <c r="P141" i="1"/>
  <c r="S119" i="1"/>
  <c r="O119" i="1"/>
  <c r="P119" i="1"/>
  <c r="S127" i="1"/>
  <c r="O127" i="1"/>
  <c r="P127" i="1"/>
  <c r="S135" i="1"/>
  <c r="O135" i="1"/>
  <c r="P135" i="1"/>
  <c r="S156" i="1"/>
  <c r="P156" i="1"/>
  <c r="O156" i="1"/>
  <c r="S172" i="1"/>
  <c r="P172" i="1"/>
  <c r="O172" i="1"/>
  <c r="S255" i="1"/>
  <c r="O255" i="1"/>
  <c r="P255" i="1"/>
  <c r="O189" i="1"/>
  <c r="P189" i="1"/>
  <c r="S189" i="1"/>
  <c r="O197" i="1"/>
  <c r="T197" i="1" s="1"/>
  <c r="S197" i="1"/>
  <c r="P197" i="1"/>
  <c r="O205" i="1"/>
  <c r="S205" i="1"/>
  <c r="P205" i="1"/>
  <c r="O213" i="1"/>
  <c r="S213" i="1"/>
  <c r="P213" i="1"/>
  <c r="S233" i="1"/>
  <c r="P233" i="1"/>
  <c r="O233" i="1"/>
  <c r="S220" i="1"/>
  <c r="P220" i="1"/>
  <c r="O220" i="1"/>
  <c r="S228" i="1"/>
  <c r="P228" i="1"/>
  <c r="O228" i="1"/>
  <c r="S246" i="1"/>
  <c r="P246" i="1"/>
  <c r="O246" i="1"/>
  <c r="P275" i="1"/>
  <c r="S275" i="1"/>
  <c r="O275" i="1"/>
  <c r="T275" i="1" s="1"/>
  <c r="S289" i="1"/>
  <c r="O289" i="1"/>
  <c r="P289" i="1"/>
  <c r="S250" i="1"/>
  <c r="P250" i="1"/>
  <c r="O250" i="1"/>
  <c r="S306" i="1"/>
  <c r="O306" i="1"/>
  <c r="P306" i="1"/>
  <c r="P286" i="1"/>
  <c r="S286" i="1"/>
  <c r="O286" i="1"/>
  <c r="S290" i="1"/>
  <c r="O290" i="1"/>
  <c r="P290" i="1"/>
  <c r="S292" i="1"/>
  <c r="O292" i="1"/>
  <c r="P292" i="1"/>
  <c r="S305" i="1"/>
  <c r="O305" i="1"/>
  <c r="P305" i="1"/>
  <c r="S319" i="1"/>
  <c r="O319" i="1"/>
  <c r="P319" i="1"/>
  <c r="AN37" i="1"/>
  <c r="AM37" i="1"/>
  <c r="AQ37" i="1"/>
  <c r="AN23" i="1"/>
  <c r="AM23" i="1"/>
  <c r="AQ23" i="1"/>
  <c r="AN19" i="1"/>
  <c r="AM19" i="1"/>
  <c r="AR19" i="1" s="1"/>
  <c r="AQ19" i="1"/>
  <c r="AN15" i="1"/>
  <c r="AM15" i="1"/>
  <c r="AQ15" i="1"/>
  <c r="AN11" i="1"/>
  <c r="AM11" i="1"/>
  <c r="AQ11" i="1"/>
  <c r="AN7" i="1"/>
  <c r="AM7" i="1"/>
  <c r="AQ7" i="1"/>
  <c r="AN3" i="1"/>
  <c r="AM3" i="1"/>
  <c r="AQ3" i="1"/>
  <c r="S19" i="1"/>
  <c r="P19" i="1"/>
  <c r="O19" i="1"/>
  <c r="T19" i="1" s="1"/>
  <c r="S11" i="1"/>
  <c r="P11" i="1"/>
  <c r="O11" i="1"/>
  <c r="S3" i="1"/>
  <c r="P3" i="1"/>
  <c r="O3" i="1"/>
  <c r="AN43" i="1"/>
  <c r="AM43" i="1"/>
  <c r="AR43" i="1" s="1"/>
  <c r="AQ43" i="1"/>
  <c r="AN51" i="1"/>
  <c r="AM51" i="1"/>
  <c r="AQ51" i="1"/>
  <c r="AN59" i="1"/>
  <c r="AM59" i="1"/>
  <c r="AQ59" i="1"/>
  <c r="AN67" i="1"/>
  <c r="AM67" i="1"/>
  <c r="AQ67" i="1"/>
  <c r="AN125" i="1"/>
  <c r="AQ125" i="1"/>
  <c r="AM125" i="1"/>
  <c r="AN79" i="1"/>
  <c r="AM79" i="1"/>
  <c r="AQ79" i="1"/>
  <c r="AN87" i="1"/>
  <c r="AM87" i="1"/>
  <c r="AQ87" i="1"/>
  <c r="AN95" i="1"/>
  <c r="AM95" i="1"/>
  <c r="AQ95" i="1"/>
  <c r="AN103" i="1"/>
  <c r="AM103" i="1"/>
  <c r="AR103" i="1" s="1"/>
  <c r="AQ103" i="1"/>
  <c r="AN111" i="1"/>
  <c r="AM111" i="1"/>
  <c r="AQ111" i="1"/>
  <c r="AN123" i="1"/>
  <c r="AQ123" i="1"/>
  <c r="AM123" i="1"/>
  <c r="AQ131" i="1"/>
  <c r="AN131" i="1"/>
  <c r="AM131" i="1"/>
  <c r="AN139" i="1"/>
  <c r="AQ139" i="1"/>
  <c r="AM139" i="1"/>
  <c r="AR139" i="1" s="1"/>
  <c r="AN147" i="1"/>
  <c r="AQ147" i="1"/>
  <c r="AM147" i="1"/>
  <c r="AR147" i="1" s="1"/>
  <c r="AQ155" i="1"/>
  <c r="AN155" i="1"/>
  <c r="AM155" i="1"/>
  <c r="AQ163" i="1"/>
  <c r="AN163" i="1"/>
  <c r="AM163" i="1"/>
  <c r="AQ171" i="1"/>
  <c r="AN171" i="1"/>
  <c r="AM171" i="1"/>
  <c r="AQ179" i="1"/>
  <c r="AN179" i="1"/>
  <c r="AM179" i="1"/>
  <c r="AM186" i="1"/>
  <c r="AN186" i="1"/>
  <c r="AQ186" i="1"/>
  <c r="AM194" i="1"/>
  <c r="AN194" i="1"/>
  <c r="AQ194" i="1"/>
  <c r="AQ202" i="1"/>
  <c r="AN202" i="1"/>
  <c r="AM202" i="1"/>
  <c r="AR202" i="1" s="1"/>
  <c r="AQ210" i="1"/>
  <c r="AN210" i="1"/>
  <c r="AM210" i="1"/>
  <c r="AR210" i="1" s="1"/>
  <c r="AQ217" i="1"/>
  <c r="AN217" i="1"/>
  <c r="AM217" i="1"/>
  <c r="AQ225" i="1"/>
  <c r="AN225" i="1"/>
  <c r="AM225" i="1"/>
  <c r="AQ286" i="1"/>
  <c r="AM286" i="1"/>
  <c r="AN286" i="1"/>
  <c r="AN304" i="1"/>
  <c r="AQ304" i="1"/>
  <c r="AM304" i="1"/>
  <c r="AQ279" i="1"/>
  <c r="AM279" i="1"/>
  <c r="AN279" i="1"/>
  <c r="AQ280" i="1"/>
  <c r="AM280" i="1"/>
  <c r="AN280" i="1"/>
  <c r="AQ236" i="1"/>
  <c r="AN236" i="1"/>
  <c r="AM236" i="1"/>
  <c r="AR236" i="1" s="1"/>
  <c r="AQ244" i="1"/>
  <c r="AN244" i="1"/>
  <c r="AM244" i="1"/>
  <c r="AR244" i="1" s="1"/>
  <c r="AN252" i="1"/>
  <c r="AQ252" i="1"/>
  <c r="AM252" i="1"/>
  <c r="AN260" i="1"/>
  <c r="AQ260" i="1"/>
  <c r="AM260" i="1"/>
  <c r="AQ285" i="1"/>
  <c r="AM285" i="1"/>
  <c r="AN285" i="1"/>
  <c r="AN301" i="1"/>
  <c r="AM301" i="1"/>
  <c r="AQ301" i="1"/>
  <c r="AN299" i="1"/>
  <c r="AQ299" i="1"/>
  <c r="AM299" i="1"/>
  <c r="AN323" i="1"/>
  <c r="AQ323" i="1"/>
  <c r="AM323" i="1"/>
  <c r="S87" i="1"/>
  <c r="P87" i="1"/>
  <c r="O87" i="1"/>
  <c r="T87" i="1" s="1"/>
  <c r="O48" i="1"/>
  <c r="S48" i="1"/>
  <c r="P48" i="1"/>
  <c r="O64" i="1"/>
  <c r="T64" i="1" s="1"/>
  <c r="S64" i="1"/>
  <c r="P64" i="1"/>
  <c r="S148" i="1"/>
  <c r="P148" i="1"/>
  <c r="O148" i="1"/>
  <c r="S154" i="1"/>
  <c r="P154" i="1"/>
  <c r="O154" i="1"/>
  <c r="O212" i="1"/>
  <c r="S212" i="1"/>
  <c r="P212" i="1"/>
  <c r="S267" i="1"/>
  <c r="O267" i="1"/>
  <c r="P267" i="1"/>
  <c r="P283" i="1"/>
  <c r="S283" i="1"/>
  <c r="O283" i="1"/>
  <c r="AN36" i="1"/>
  <c r="AM36" i="1"/>
  <c r="AQ36" i="1"/>
  <c r="AN121" i="1"/>
  <c r="AQ121" i="1"/>
  <c r="AM121" i="1"/>
  <c r="AR121" i="1" s="1"/>
  <c r="AN102" i="1"/>
  <c r="AM102" i="1"/>
  <c r="AQ102" i="1"/>
  <c r="AQ138" i="1"/>
  <c r="AN138" i="1"/>
  <c r="AM138" i="1"/>
  <c r="AQ170" i="1"/>
  <c r="AN170" i="1"/>
  <c r="AM170" i="1"/>
  <c r="AQ193" i="1"/>
  <c r="AN193" i="1"/>
  <c r="AM193" i="1"/>
  <c r="AQ224" i="1"/>
  <c r="AN224" i="1"/>
  <c r="AM224" i="1"/>
  <c r="AM269" i="1"/>
  <c r="AR269" i="1" s="1"/>
  <c r="AQ269" i="1"/>
  <c r="AN269" i="1"/>
  <c r="AQ235" i="1"/>
  <c r="AN235" i="1"/>
  <c r="AM235" i="1"/>
  <c r="AN251" i="1"/>
  <c r="AQ251" i="1"/>
  <c r="AM251" i="1"/>
  <c r="AR251" i="1" s="1"/>
  <c r="AN259" i="1"/>
  <c r="AQ259" i="1"/>
  <c r="AM259" i="1"/>
  <c r="AN303" i="1"/>
  <c r="AQ303" i="1"/>
  <c r="AM303" i="1"/>
  <c r="AR303" i="1" s="1"/>
  <c r="S92" i="1"/>
  <c r="P92" i="1"/>
  <c r="O92" i="1"/>
  <c r="S30" i="1"/>
  <c r="P30" i="1"/>
  <c r="O30" i="1"/>
  <c r="S38" i="1"/>
  <c r="P38" i="1"/>
  <c r="O38" i="1"/>
  <c r="S103" i="1"/>
  <c r="P103" i="1"/>
  <c r="O103" i="1"/>
  <c r="S171" i="1"/>
  <c r="P171" i="1"/>
  <c r="O171" i="1"/>
  <c r="O50" i="1"/>
  <c r="S50" i="1"/>
  <c r="P50" i="1"/>
  <c r="O58" i="1"/>
  <c r="T58" i="1" s="1"/>
  <c r="S58" i="1"/>
  <c r="P58" i="1"/>
  <c r="O66" i="1"/>
  <c r="S66" i="1"/>
  <c r="P66" i="1"/>
  <c r="S88" i="1"/>
  <c r="P88" i="1"/>
  <c r="O88" i="1"/>
  <c r="S107" i="1"/>
  <c r="P107" i="1"/>
  <c r="O107" i="1"/>
  <c r="S89" i="1"/>
  <c r="P89" i="1"/>
  <c r="O89" i="1"/>
  <c r="S161" i="1"/>
  <c r="P161" i="1"/>
  <c r="O161" i="1"/>
  <c r="S153" i="1"/>
  <c r="P153" i="1"/>
  <c r="O153" i="1"/>
  <c r="S145" i="1"/>
  <c r="O145" i="1"/>
  <c r="P145" i="1"/>
  <c r="S120" i="1"/>
  <c r="P120" i="1"/>
  <c r="O120" i="1"/>
  <c r="S128" i="1"/>
  <c r="O128" i="1"/>
  <c r="P128" i="1"/>
  <c r="S136" i="1"/>
  <c r="O136" i="1"/>
  <c r="P136" i="1"/>
  <c r="S158" i="1"/>
  <c r="P158" i="1"/>
  <c r="O158" i="1"/>
  <c r="S174" i="1"/>
  <c r="P174" i="1"/>
  <c r="O174" i="1"/>
  <c r="S216" i="1"/>
  <c r="P216" i="1"/>
  <c r="O216" i="1"/>
  <c r="O190" i="1"/>
  <c r="S190" i="1"/>
  <c r="P190" i="1"/>
  <c r="O198" i="1"/>
  <c r="S198" i="1"/>
  <c r="P198" i="1"/>
  <c r="O206" i="1"/>
  <c r="T206" i="1" s="1"/>
  <c r="S206" i="1"/>
  <c r="P206" i="1"/>
  <c r="O214" i="1"/>
  <c r="S214" i="1"/>
  <c r="P214" i="1"/>
  <c r="S235" i="1"/>
  <c r="P235" i="1"/>
  <c r="O235" i="1"/>
  <c r="S221" i="1"/>
  <c r="P221" i="1"/>
  <c r="O221" i="1"/>
  <c r="S229" i="1"/>
  <c r="P229" i="1"/>
  <c r="O229" i="1"/>
  <c r="S296" i="1"/>
  <c r="O296" i="1"/>
  <c r="P296" i="1"/>
  <c r="O248" i="1"/>
  <c r="S248" i="1"/>
  <c r="P248" i="1"/>
  <c r="P249" i="1"/>
  <c r="O249" i="1"/>
  <c r="S249" i="1"/>
  <c r="S254" i="1"/>
  <c r="P254" i="1"/>
  <c r="O254" i="1"/>
  <c r="P268" i="1"/>
  <c r="O268" i="1"/>
  <c r="S268" i="1"/>
  <c r="P276" i="1"/>
  <c r="S276" i="1"/>
  <c r="O276" i="1"/>
  <c r="S293" i="1"/>
  <c r="O293" i="1"/>
  <c r="P293" i="1"/>
  <c r="O295" i="1"/>
  <c r="S295" i="1"/>
  <c r="P295" i="1"/>
  <c r="S309" i="1"/>
  <c r="O309" i="1"/>
  <c r="P309" i="1"/>
  <c r="S320" i="1"/>
  <c r="O320" i="1"/>
  <c r="P320" i="1"/>
  <c r="AQ25" i="1"/>
  <c r="AN25" i="1"/>
  <c r="AM25" i="1"/>
  <c r="AR25" i="1" s="1"/>
  <c r="S18" i="1"/>
  <c r="P18" i="1"/>
  <c r="O18" i="1"/>
  <c r="S10" i="1"/>
  <c r="P10" i="1"/>
  <c r="O10" i="1"/>
  <c r="AN44" i="1"/>
  <c r="AM44" i="1"/>
  <c r="AR44" i="1" s="1"/>
  <c r="AQ44" i="1"/>
  <c r="AN52" i="1"/>
  <c r="AM52" i="1"/>
  <c r="AQ52" i="1"/>
  <c r="AN60" i="1"/>
  <c r="AM60" i="1"/>
  <c r="AQ60" i="1"/>
  <c r="AN68" i="1"/>
  <c r="AM68" i="1"/>
  <c r="AQ68" i="1"/>
  <c r="AQ72" i="1"/>
  <c r="AN72" i="1"/>
  <c r="AM72" i="1"/>
  <c r="AN80" i="1"/>
  <c r="AM80" i="1"/>
  <c r="AQ80" i="1"/>
  <c r="AN88" i="1"/>
  <c r="AM88" i="1"/>
  <c r="AQ88" i="1"/>
  <c r="AN96" i="1"/>
  <c r="AM96" i="1"/>
  <c r="AQ96" i="1"/>
  <c r="AN104" i="1"/>
  <c r="AM104" i="1"/>
  <c r="AR104" i="1" s="1"/>
  <c r="AQ104" i="1"/>
  <c r="AN112" i="1"/>
  <c r="AM112" i="1"/>
  <c r="AQ112" i="1"/>
  <c r="AN116" i="1"/>
  <c r="AQ116" i="1"/>
  <c r="AM116" i="1"/>
  <c r="AQ132" i="1"/>
  <c r="AN132" i="1"/>
  <c r="AM132" i="1"/>
  <c r="AN140" i="1"/>
  <c r="AQ140" i="1"/>
  <c r="AM140" i="1"/>
  <c r="AR140" i="1" s="1"/>
  <c r="AN148" i="1"/>
  <c r="AQ148" i="1"/>
  <c r="AM148" i="1"/>
  <c r="AR148" i="1" s="1"/>
  <c r="AQ156" i="1"/>
  <c r="AN156" i="1"/>
  <c r="AM156" i="1"/>
  <c r="AQ164" i="1"/>
  <c r="AN164" i="1"/>
  <c r="AM164" i="1"/>
  <c r="AQ172" i="1"/>
  <c r="AN172" i="1"/>
  <c r="AM172" i="1"/>
  <c r="AQ180" i="1"/>
  <c r="AN180" i="1"/>
  <c r="AM180" i="1"/>
  <c r="AQ187" i="1"/>
  <c r="AN187" i="1"/>
  <c r="AM187" i="1"/>
  <c r="AQ195" i="1"/>
  <c r="AN195" i="1"/>
  <c r="AM195" i="1"/>
  <c r="AQ203" i="1"/>
  <c r="AN203" i="1"/>
  <c r="AM203" i="1"/>
  <c r="AR203" i="1" s="1"/>
  <c r="AQ211" i="1"/>
  <c r="AN211" i="1"/>
  <c r="AM211" i="1"/>
  <c r="AR211" i="1" s="1"/>
  <c r="AQ218" i="1"/>
  <c r="AN218" i="1"/>
  <c r="AM218" i="1"/>
  <c r="AQ226" i="1"/>
  <c r="AN226" i="1"/>
  <c r="AM226" i="1"/>
  <c r="AQ283" i="1"/>
  <c r="AM283" i="1"/>
  <c r="AN283" i="1"/>
  <c r="AM270" i="1"/>
  <c r="AQ270" i="1"/>
  <c r="AN270" i="1"/>
  <c r="AN296" i="1"/>
  <c r="AM296" i="1"/>
  <c r="AQ296" i="1"/>
  <c r="AQ284" i="1"/>
  <c r="AM284" i="1"/>
  <c r="AN284" i="1"/>
  <c r="AM237" i="1"/>
  <c r="AQ237" i="1"/>
  <c r="AN237" i="1"/>
  <c r="AQ245" i="1"/>
  <c r="AN245" i="1"/>
  <c r="AM245" i="1"/>
  <c r="AR245" i="1" s="1"/>
  <c r="AQ253" i="1"/>
  <c r="AN253" i="1"/>
  <c r="AM253" i="1"/>
  <c r="AQ261" i="1"/>
  <c r="AN261" i="1"/>
  <c r="AM261" i="1"/>
  <c r="AQ289" i="1"/>
  <c r="AN289" i="1"/>
  <c r="AM289" i="1"/>
  <c r="AQ294" i="1"/>
  <c r="AN294" i="1"/>
  <c r="AM294" i="1"/>
  <c r="AN316" i="1"/>
  <c r="AQ316" i="1"/>
  <c r="AM316" i="1"/>
  <c r="AM42" i="1"/>
  <c r="AR42" i="1" s="1"/>
  <c r="AT42" i="1" s="1"/>
  <c r="AN35" i="1"/>
  <c r="AM35" i="1"/>
  <c r="AQ35" i="1"/>
  <c r="S75" i="1"/>
  <c r="P75" i="1"/>
  <c r="O75" i="1"/>
  <c r="S146" i="1"/>
  <c r="O146" i="1"/>
  <c r="P146" i="1"/>
  <c r="S227" i="1"/>
  <c r="P227" i="1"/>
  <c r="O227" i="1"/>
  <c r="P285" i="1"/>
  <c r="S285" i="1"/>
  <c r="O285" i="1"/>
  <c r="AN267" i="1"/>
  <c r="AQ267" i="1"/>
  <c r="AM267" i="1"/>
  <c r="S100" i="1"/>
  <c r="P100" i="1"/>
  <c r="O100" i="1"/>
  <c r="T100" i="1" s="1"/>
  <c r="S31" i="1"/>
  <c r="P31" i="1"/>
  <c r="O31" i="1"/>
  <c r="T31" i="1" s="1"/>
  <c r="S39" i="1"/>
  <c r="P39" i="1"/>
  <c r="O39" i="1"/>
  <c r="S111" i="1"/>
  <c r="P111" i="1"/>
  <c r="O111" i="1"/>
  <c r="O43" i="1"/>
  <c r="S43" i="1"/>
  <c r="P43" i="1"/>
  <c r="O51" i="1"/>
  <c r="S51" i="1"/>
  <c r="P51" i="1"/>
  <c r="O59" i="1"/>
  <c r="S59" i="1"/>
  <c r="P59" i="1"/>
  <c r="O67" i="1"/>
  <c r="T67" i="1" s="1"/>
  <c r="S67" i="1"/>
  <c r="P67" i="1"/>
  <c r="S96" i="1"/>
  <c r="P96" i="1"/>
  <c r="O96" i="1"/>
  <c r="T96" i="1" s="1"/>
  <c r="S73" i="1"/>
  <c r="P73" i="1"/>
  <c r="O73" i="1"/>
  <c r="T73" i="1" s="1"/>
  <c r="S97" i="1"/>
  <c r="P97" i="1"/>
  <c r="O97" i="1"/>
  <c r="S177" i="1"/>
  <c r="P177" i="1"/>
  <c r="O177" i="1"/>
  <c r="S169" i="1"/>
  <c r="P169" i="1"/>
  <c r="O169" i="1"/>
  <c r="S113" i="1"/>
  <c r="P113" i="1"/>
  <c r="O113" i="1"/>
  <c r="S121" i="1"/>
  <c r="P121" i="1"/>
  <c r="O121" i="1"/>
  <c r="S129" i="1"/>
  <c r="O129" i="1"/>
  <c r="P129" i="1"/>
  <c r="S137" i="1"/>
  <c r="O137" i="1"/>
  <c r="P137" i="1"/>
  <c r="S160" i="1"/>
  <c r="P160" i="1"/>
  <c r="O160" i="1"/>
  <c r="T160" i="1" s="1"/>
  <c r="S176" i="1"/>
  <c r="P176" i="1"/>
  <c r="O176" i="1"/>
  <c r="O183" i="1"/>
  <c r="P183" i="1"/>
  <c r="S183" i="1"/>
  <c r="O191" i="1"/>
  <c r="P191" i="1"/>
  <c r="S191" i="1"/>
  <c r="O199" i="1"/>
  <c r="S199" i="1"/>
  <c r="P199" i="1"/>
  <c r="O207" i="1"/>
  <c r="S207" i="1"/>
  <c r="P207" i="1"/>
  <c r="O215" i="1"/>
  <c r="T215" i="1" s="1"/>
  <c r="S215" i="1"/>
  <c r="P215" i="1"/>
  <c r="S243" i="1"/>
  <c r="P243" i="1"/>
  <c r="O243" i="1"/>
  <c r="T243" i="1" s="1"/>
  <c r="S222" i="1"/>
  <c r="O222" i="1"/>
  <c r="P222" i="1"/>
  <c r="S230" i="1"/>
  <c r="O230" i="1"/>
  <c r="P230" i="1"/>
  <c r="S251" i="1"/>
  <c r="O251" i="1"/>
  <c r="P251" i="1"/>
  <c r="S252" i="1"/>
  <c r="O252" i="1"/>
  <c r="P252" i="1"/>
  <c r="P253" i="1"/>
  <c r="O253" i="1"/>
  <c r="S253" i="1"/>
  <c r="S258" i="1"/>
  <c r="P258" i="1"/>
  <c r="O258" i="1"/>
  <c r="P272" i="1"/>
  <c r="O272" i="1"/>
  <c r="S272" i="1"/>
  <c r="P280" i="1"/>
  <c r="S280" i="1"/>
  <c r="O280" i="1"/>
  <c r="T280" i="1" s="1"/>
  <c r="S297" i="1"/>
  <c r="P297" i="1"/>
  <c r="O297" i="1"/>
  <c r="T297" i="1" s="1"/>
  <c r="S301" i="1"/>
  <c r="O301" i="1"/>
  <c r="P301" i="1"/>
  <c r="S313" i="1"/>
  <c r="O313" i="1"/>
  <c r="T313" i="1" s="1"/>
  <c r="P313" i="1"/>
  <c r="S321" i="1"/>
  <c r="O321" i="1"/>
  <c r="P321" i="1"/>
  <c r="AN29" i="1"/>
  <c r="AM29" i="1"/>
  <c r="AQ29" i="1"/>
  <c r="AN33" i="1"/>
  <c r="AM33" i="1"/>
  <c r="AQ33" i="1"/>
  <c r="AN22" i="1"/>
  <c r="AM22" i="1"/>
  <c r="AQ22" i="1"/>
  <c r="AN18" i="1"/>
  <c r="AM18" i="1"/>
  <c r="AQ18" i="1"/>
  <c r="AN14" i="1"/>
  <c r="AM14" i="1"/>
  <c r="AQ14" i="1"/>
  <c r="AN10" i="1"/>
  <c r="AM10" i="1"/>
  <c r="AQ10" i="1"/>
  <c r="AN6" i="1"/>
  <c r="AM6" i="1"/>
  <c r="AR6" i="1" s="1"/>
  <c r="AQ6" i="1"/>
  <c r="S25" i="1"/>
  <c r="P25" i="1"/>
  <c r="O25" i="1"/>
  <c r="S17" i="1"/>
  <c r="P17" i="1"/>
  <c r="O17" i="1"/>
  <c r="S9" i="1"/>
  <c r="P9" i="1"/>
  <c r="O9" i="1"/>
  <c r="AN45" i="1"/>
  <c r="AM45" i="1"/>
  <c r="AQ45" i="1"/>
  <c r="AN53" i="1"/>
  <c r="AM53" i="1"/>
  <c r="AQ53" i="1"/>
  <c r="AN61" i="1"/>
  <c r="AM61" i="1"/>
  <c r="AQ61" i="1"/>
  <c r="AN69" i="1"/>
  <c r="AM69" i="1"/>
  <c r="AQ69" i="1"/>
  <c r="AN73" i="1"/>
  <c r="AM73" i="1"/>
  <c r="AR73" i="1" s="1"/>
  <c r="AQ73" i="1"/>
  <c r="AN81" i="1"/>
  <c r="AM81" i="1"/>
  <c r="AR81" i="1" s="1"/>
  <c r="AQ81" i="1"/>
  <c r="AN89" i="1"/>
  <c r="AM89" i="1"/>
  <c r="AQ89" i="1"/>
  <c r="AN97" i="1"/>
  <c r="AM97" i="1"/>
  <c r="AQ97" i="1"/>
  <c r="AN105" i="1"/>
  <c r="AM105" i="1"/>
  <c r="AQ105" i="1"/>
  <c r="AN114" i="1"/>
  <c r="AQ114" i="1"/>
  <c r="AM114" i="1"/>
  <c r="AR114" i="1" s="1"/>
  <c r="AN120" i="1"/>
  <c r="AQ120" i="1"/>
  <c r="AM120" i="1"/>
  <c r="AR120" i="1" s="1"/>
  <c r="AQ133" i="1"/>
  <c r="AN133" i="1"/>
  <c r="AM133" i="1"/>
  <c r="AN141" i="1"/>
  <c r="AQ141" i="1"/>
  <c r="AM141" i="1"/>
  <c r="AQ149" i="1"/>
  <c r="AN149" i="1"/>
  <c r="AM149" i="1"/>
  <c r="AQ157" i="1"/>
  <c r="AN157" i="1"/>
  <c r="AM157" i="1"/>
  <c r="AQ165" i="1"/>
  <c r="AN165" i="1"/>
  <c r="AM165" i="1"/>
  <c r="AQ173" i="1"/>
  <c r="AN173" i="1"/>
  <c r="AM173" i="1"/>
  <c r="AQ181" i="1"/>
  <c r="AN181" i="1"/>
  <c r="AM181" i="1"/>
  <c r="AR181" i="1" s="1"/>
  <c r="AM188" i="1"/>
  <c r="AQ188" i="1"/>
  <c r="AN188" i="1"/>
  <c r="AQ196" i="1"/>
  <c r="AN196" i="1"/>
  <c r="AM196" i="1"/>
  <c r="AQ204" i="1"/>
  <c r="AN204" i="1"/>
  <c r="AM204" i="1"/>
  <c r="AQ212" i="1"/>
  <c r="AN212" i="1"/>
  <c r="AM212" i="1"/>
  <c r="AQ219" i="1"/>
  <c r="AN219" i="1"/>
  <c r="AM219" i="1"/>
  <c r="AQ227" i="1"/>
  <c r="AN227" i="1"/>
  <c r="AM227" i="1"/>
  <c r="AQ290" i="1"/>
  <c r="AN290" i="1"/>
  <c r="AM290" i="1"/>
  <c r="AQ278" i="1"/>
  <c r="AM278" i="1"/>
  <c r="AN278" i="1"/>
  <c r="AQ276" i="1"/>
  <c r="AM276" i="1"/>
  <c r="AN276" i="1"/>
  <c r="AN308" i="1"/>
  <c r="AQ308" i="1"/>
  <c r="AM308" i="1"/>
  <c r="AQ238" i="1"/>
  <c r="AN238" i="1"/>
  <c r="AM238" i="1"/>
  <c r="AQ246" i="1"/>
  <c r="AN246" i="1"/>
  <c r="AM246" i="1"/>
  <c r="AM254" i="1"/>
  <c r="AQ254" i="1"/>
  <c r="AN254" i="1"/>
  <c r="AM262" i="1"/>
  <c r="AQ262" i="1"/>
  <c r="AN262" i="1"/>
  <c r="AQ292" i="1"/>
  <c r="AN292" i="1"/>
  <c r="AM292" i="1"/>
  <c r="AQ295" i="1"/>
  <c r="AN295" i="1"/>
  <c r="AM295" i="1"/>
  <c r="AR295" i="1" s="1"/>
  <c r="AN317" i="1"/>
  <c r="AQ317" i="1"/>
  <c r="AM317" i="1"/>
  <c r="AR317" i="1" s="1"/>
  <c r="O56" i="1"/>
  <c r="T56" i="1" s="1"/>
  <c r="S56" i="1"/>
  <c r="P56" i="1"/>
  <c r="S165" i="1"/>
  <c r="P165" i="1"/>
  <c r="O165" i="1"/>
  <c r="S134" i="1"/>
  <c r="O134" i="1"/>
  <c r="P134" i="1"/>
  <c r="O188" i="1"/>
  <c r="S188" i="1"/>
  <c r="P188" i="1"/>
  <c r="O204" i="1"/>
  <c r="S204" i="1"/>
  <c r="P204" i="1"/>
  <c r="S219" i="1"/>
  <c r="P219" i="1"/>
  <c r="O219" i="1"/>
  <c r="P274" i="1"/>
  <c r="O274" i="1"/>
  <c r="S274" i="1"/>
  <c r="S304" i="1"/>
  <c r="O304" i="1"/>
  <c r="P304" i="1"/>
  <c r="S303" i="1"/>
  <c r="P303" i="1"/>
  <c r="O303" i="1"/>
  <c r="S12" i="1"/>
  <c r="P12" i="1"/>
  <c r="O12" i="1"/>
  <c r="AN30" i="1"/>
  <c r="AM30" i="1"/>
  <c r="AR30" i="1" s="1"/>
  <c r="AQ30" i="1"/>
  <c r="AN58" i="1"/>
  <c r="AM58" i="1"/>
  <c r="AQ58" i="1"/>
  <c r="AN78" i="1"/>
  <c r="AM78" i="1"/>
  <c r="AQ78" i="1"/>
  <c r="AN94" i="1"/>
  <c r="AM94" i="1"/>
  <c r="AQ94" i="1"/>
  <c r="AN119" i="1"/>
  <c r="AQ119" i="1"/>
  <c r="AM119" i="1"/>
  <c r="AR119" i="1" s="1"/>
  <c r="AN146" i="1"/>
  <c r="AQ146" i="1"/>
  <c r="AM146" i="1"/>
  <c r="AR146" i="1" s="1"/>
  <c r="AQ162" i="1"/>
  <c r="AN162" i="1"/>
  <c r="AM162" i="1"/>
  <c r="AQ178" i="1"/>
  <c r="AN178" i="1"/>
  <c r="AM178" i="1"/>
  <c r="AQ201" i="1"/>
  <c r="AN201" i="1"/>
  <c r="AM201" i="1"/>
  <c r="AN216" i="1"/>
  <c r="AM216" i="1"/>
  <c r="AQ216" i="1"/>
  <c r="AQ281" i="1"/>
  <c r="AM281" i="1"/>
  <c r="AN281" i="1"/>
  <c r="AQ243" i="1"/>
  <c r="AN243" i="1"/>
  <c r="AM243" i="1"/>
  <c r="AN315" i="1"/>
  <c r="AQ315" i="1"/>
  <c r="AM315" i="1"/>
  <c r="S82" i="1"/>
  <c r="P82" i="1"/>
  <c r="O82" i="1"/>
  <c r="T82" i="1" s="1"/>
  <c r="S108" i="1"/>
  <c r="P108" i="1"/>
  <c r="O108" i="1"/>
  <c r="S32" i="1"/>
  <c r="P32" i="1"/>
  <c r="O32" i="1"/>
  <c r="S40" i="1"/>
  <c r="P40" i="1"/>
  <c r="O40" i="1"/>
  <c r="S72" i="1"/>
  <c r="P72" i="1"/>
  <c r="O72" i="1"/>
  <c r="O44" i="1"/>
  <c r="S44" i="1"/>
  <c r="P44" i="1"/>
  <c r="O52" i="1"/>
  <c r="T52" i="1" s="1"/>
  <c r="S52" i="1"/>
  <c r="P52" i="1"/>
  <c r="O60" i="1"/>
  <c r="S60" i="1"/>
  <c r="P60" i="1"/>
  <c r="O68" i="1"/>
  <c r="S68" i="1"/>
  <c r="P68" i="1"/>
  <c r="S104" i="1"/>
  <c r="P104" i="1"/>
  <c r="O104" i="1"/>
  <c r="S78" i="1"/>
  <c r="P78" i="1"/>
  <c r="O78" i="1"/>
  <c r="S105" i="1"/>
  <c r="P105" i="1"/>
  <c r="O105" i="1"/>
  <c r="S151" i="1"/>
  <c r="P151" i="1"/>
  <c r="O151" i="1"/>
  <c r="S143" i="1"/>
  <c r="P143" i="1"/>
  <c r="O143" i="1"/>
  <c r="S114" i="1"/>
  <c r="O114" i="1"/>
  <c r="T114" i="1" s="1"/>
  <c r="P114" i="1"/>
  <c r="S122" i="1"/>
  <c r="O122" i="1"/>
  <c r="P122" i="1"/>
  <c r="S130" i="1"/>
  <c r="O130" i="1"/>
  <c r="P130" i="1"/>
  <c r="S138" i="1"/>
  <c r="O138" i="1"/>
  <c r="P138" i="1"/>
  <c r="S162" i="1"/>
  <c r="P162" i="1"/>
  <c r="O162" i="1"/>
  <c r="S178" i="1"/>
  <c r="P178" i="1"/>
  <c r="O178" i="1"/>
  <c r="O184" i="1"/>
  <c r="S184" i="1"/>
  <c r="P184" i="1"/>
  <c r="O192" i="1"/>
  <c r="S192" i="1"/>
  <c r="P192" i="1"/>
  <c r="O200" i="1"/>
  <c r="T200" i="1" s="1"/>
  <c r="S200" i="1"/>
  <c r="P200" i="1"/>
  <c r="O208" i="1"/>
  <c r="S208" i="1"/>
  <c r="P208" i="1"/>
  <c r="S239" i="1"/>
  <c r="P239" i="1"/>
  <c r="O239" i="1"/>
  <c r="T239" i="1" s="1"/>
  <c r="S247" i="1"/>
  <c r="O247" i="1"/>
  <c r="P247" i="1"/>
  <c r="S223" i="1"/>
  <c r="P223" i="1"/>
  <c r="O223" i="1"/>
  <c r="S231" i="1"/>
  <c r="P231" i="1"/>
  <c r="O231" i="1"/>
  <c r="P237" i="1"/>
  <c r="O237" i="1"/>
  <c r="S237" i="1"/>
  <c r="S256" i="1"/>
  <c r="O256" i="1"/>
  <c r="P256" i="1"/>
  <c r="P257" i="1"/>
  <c r="O257" i="1"/>
  <c r="S257" i="1"/>
  <c r="S262" i="1"/>
  <c r="P262" i="1"/>
  <c r="O262" i="1"/>
  <c r="T262" i="1" s="1"/>
  <c r="P287" i="1"/>
  <c r="S287" i="1"/>
  <c r="O287" i="1"/>
  <c r="P284" i="1"/>
  <c r="S284" i="1"/>
  <c r="O284" i="1"/>
  <c r="S302" i="1"/>
  <c r="P302" i="1"/>
  <c r="O302" i="1"/>
  <c r="S308" i="1"/>
  <c r="O308" i="1"/>
  <c r="P308" i="1"/>
  <c r="S299" i="1"/>
  <c r="P299" i="1"/>
  <c r="O299" i="1"/>
  <c r="S322" i="1"/>
  <c r="O322" i="1"/>
  <c r="P322" i="1"/>
  <c r="AN32" i="1"/>
  <c r="AM32" i="1"/>
  <c r="AQ32" i="1"/>
  <c r="AN28" i="1"/>
  <c r="AM28" i="1"/>
  <c r="AQ28" i="1"/>
  <c r="S24" i="1"/>
  <c r="P24" i="1"/>
  <c r="O24" i="1"/>
  <c r="T24" i="1" s="1"/>
  <c r="S16" i="1"/>
  <c r="P16" i="1"/>
  <c r="O16" i="1"/>
  <c r="S8" i="1"/>
  <c r="P8" i="1"/>
  <c r="O8" i="1"/>
  <c r="AN46" i="1"/>
  <c r="AM46" i="1"/>
  <c r="AR46" i="1" s="1"/>
  <c r="AQ46" i="1"/>
  <c r="AN54" i="1"/>
  <c r="AM54" i="1"/>
  <c r="AQ54" i="1"/>
  <c r="AN62" i="1"/>
  <c r="AM62" i="1"/>
  <c r="AQ62" i="1"/>
  <c r="AN70" i="1"/>
  <c r="AM70" i="1"/>
  <c r="AQ70" i="1"/>
  <c r="AN74" i="1"/>
  <c r="AM74" i="1"/>
  <c r="AQ74" i="1"/>
  <c r="AN82" i="1"/>
  <c r="AM82" i="1"/>
  <c r="AQ82" i="1"/>
  <c r="AN90" i="1"/>
  <c r="AM90" i="1"/>
  <c r="AQ90" i="1"/>
  <c r="AN98" i="1"/>
  <c r="AM98" i="1"/>
  <c r="AR98" i="1" s="1"/>
  <c r="AQ98" i="1"/>
  <c r="AN106" i="1"/>
  <c r="AM106" i="1"/>
  <c r="AR106" i="1" s="1"/>
  <c r="AQ106" i="1"/>
  <c r="AN118" i="1"/>
  <c r="AQ118" i="1"/>
  <c r="AM118" i="1"/>
  <c r="AN124" i="1"/>
  <c r="AQ124" i="1"/>
  <c r="AM124" i="1"/>
  <c r="AQ134" i="1"/>
  <c r="AN134" i="1"/>
  <c r="AM134" i="1"/>
  <c r="AN142" i="1"/>
  <c r="AQ142" i="1"/>
  <c r="AM142" i="1"/>
  <c r="AR142" i="1" s="1"/>
  <c r="AQ150" i="1"/>
  <c r="AN150" i="1"/>
  <c r="AM150" i="1"/>
  <c r="AR150" i="1" s="1"/>
  <c r="AQ158" i="1"/>
  <c r="AN158" i="1"/>
  <c r="AM158" i="1"/>
  <c r="AQ166" i="1"/>
  <c r="AN166" i="1"/>
  <c r="AM166" i="1"/>
  <c r="AQ174" i="1"/>
  <c r="AN174" i="1"/>
  <c r="AM174" i="1"/>
  <c r="AQ182" i="1"/>
  <c r="AN182" i="1"/>
  <c r="AM182" i="1"/>
  <c r="AQ189" i="1"/>
  <c r="AN189" i="1"/>
  <c r="AM189" i="1"/>
  <c r="AQ197" i="1"/>
  <c r="AN197" i="1"/>
  <c r="AM197" i="1"/>
  <c r="AQ205" i="1"/>
  <c r="AN205" i="1"/>
  <c r="AM205" i="1"/>
  <c r="AR205" i="1" s="1"/>
  <c r="AQ213" i="1"/>
  <c r="AN213" i="1"/>
  <c r="AM213" i="1"/>
  <c r="AR213" i="1" s="1"/>
  <c r="AQ220" i="1"/>
  <c r="AN220" i="1"/>
  <c r="AM220" i="1"/>
  <c r="AQ228" i="1"/>
  <c r="AN228" i="1"/>
  <c r="AM228" i="1"/>
  <c r="AQ293" i="1"/>
  <c r="AN293" i="1"/>
  <c r="AM293" i="1"/>
  <c r="AN297" i="1"/>
  <c r="AQ297" i="1"/>
  <c r="AM297" i="1"/>
  <c r="AN310" i="1"/>
  <c r="AQ310" i="1"/>
  <c r="AM310" i="1"/>
  <c r="AQ288" i="1"/>
  <c r="AN288" i="1"/>
  <c r="AM288" i="1"/>
  <c r="AQ239" i="1"/>
  <c r="AN239" i="1"/>
  <c r="AM239" i="1"/>
  <c r="AR239" i="1" s="1"/>
  <c r="AN247" i="1"/>
  <c r="AM247" i="1"/>
  <c r="AQ247" i="1"/>
  <c r="AN255" i="1"/>
  <c r="AM255" i="1"/>
  <c r="AQ255" i="1"/>
  <c r="AN263" i="1"/>
  <c r="AM263" i="1"/>
  <c r="AR263" i="1" s="1"/>
  <c r="AQ263" i="1"/>
  <c r="AN306" i="1"/>
  <c r="AQ306" i="1"/>
  <c r="AM306" i="1"/>
  <c r="AN298" i="1"/>
  <c r="AQ298" i="1"/>
  <c r="AM298" i="1"/>
  <c r="AN318" i="1"/>
  <c r="AQ318" i="1"/>
  <c r="AM318" i="1"/>
  <c r="AS42" i="1"/>
  <c r="S36" i="1"/>
  <c r="P36" i="1"/>
  <c r="O36" i="1"/>
  <c r="S118" i="1"/>
  <c r="O118" i="1"/>
  <c r="T118" i="1" s="1"/>
  <c r="P118" i="1"/>
  <c r="S155" i="1"/>
  <c r="P155" i="1"/>
  <c r="O155" i="1"/>
  <c r="S33" i="1"/>
  <c r="P33" i="1"/>
  <c r="O33" i="1"/>
  <c r="T33" i="1" s="1"/>
  <c r="S41" i="1"/>
  <c r="P41" i="1"/>
  <c r="O41" i="1"/>
  <c r="T41" i="1" s="1"/>
  <c r="S76" i="1"/>
  <c r="P76" i="1"/>
  <c r="O76" i="1"/>
  <c r="O45" i="1"/>
  <c r="S45" i="1"/>
  <c r="P45" i="1"/>
  <c r="O53" i="1"/>
  <c r="S53" i="1"/>
  <c r="P53" i="1"/>
  <c r="O61" i="1"/>
  <c r="S61" i="1"/>
  <c r="P61" i="1"/>
  <c r="O69" i="1"/>
  <c r="T69" i="1" s="1"/>
  <c r="S69" i="1"/>
  <c r="P69" i="1"/>
  <c r="S112" i="1"/>
  <c r="P112" i="1"/>
  <c r="O112" i="1"/>
  <c r="S86" i="1"/>
  <c r="P86" i="1"/>
  <c r="O86" i="1"/>
  <c r="T86" i="1" s="1"/>
  <c r="S159" i="1"/>
  <c r="P159" i="1"/>
  <c r="O159" i="1"/>
  <c r="T159" i="1" s="1"/>
  <c r="S167" i="1"/>
  <c r="P167" i="1"/>
  <c r="O167" i="1"/>
  <c r="S147" i="1"/>
  <c r="P147" i="1"/>
  <c r="O147" i="1"/>
  <c r="S115" i="1"/>
  <c r="O115" i="1"/>
  <c r="P115" i="1"/>
  <c r="S123" i="1"/>
  <c r="O123" i="1"/>
  <c r="P123" i="1"/>
  <c r="S131" i="1"/>
  <c r="O131" i="1"/>
  <c r="T131" i="1" s="1"/>
  <c r="P131" i="1"/>
  <c r="S139" i="1"/>
  <c r="O139" i="1"/>
  <c r="T139" i="1" s="1"/>
  <c r="P139" i="1"/>
  <c r="S164" i="1"/>
  <c r="P164" i="1"/>
  <c r="O164" i="1"/>
  <c r="T164" i="1" s="1"/>
  <c r="S180" i="1"/>
  <c r="P180" i="1"/>
  <c r="O180" i="1"/>
  <c r="T180" i="1" s="1"/>
  <c r="O185" i="1"/>
  <c r="T185" i="1" s="1"/>
  <c r="P185" i="1"/>
  <c r="S185" i="1"/>
  <c r="O193" i="1"/>
  <c r="P193" i="1"/>
  <c r="S193" i="1"/>
  <c r="O201" i="1"/>
  <c r="S201" i="1"/>
  <c r="P201" i="1"/>
  <c r="O209" i="1"/>
  <c r="S209" i="1"/>
  <c r="P209" i="1"/>
  <c r="P279" i="1"/>
  <c r="S279" i="1"/>
  <c r="O279" i="1"/>
  <c r="S263" i="1"/>
  <c r="O263" i="1"/>
  <c r="T263" i="1" s="1"/>
  <c r="P263" i="1"/>
  <c r="S224" i="1"/>
  <c r="P224" i="1"/>
  <c r="O224" i="1"/>
  <c r="T224" i="1" s="1"/>
  <c r="S238" i="1"/>
  <c r="P238" i="1"/>
  <c r="O238" i="1"/>
  <c r="T238" i="1" s="1"/>
  <c r="S241" i="1"/>
  <c r="P241" i="1"/>
  <c r="O241" i="1"/>
  <c r="S260" i="1"/>
  <c r="O260" i="1"/>
  <c r="T260" i="1" s="1"/>
  <c r="P260" i="1"/>
  <c r="P261" i="1"/>
  <c r="O261" i="1"/>
  <c r="T261" i="1" s="1"/>
  <c r="S261" i="1"/>
  <c r="S266" i="1"/>
  <c r="P266" i="1"/>
  <c r="O266" i="1"/>
  <c r="S317" i="1"/>
  <c r="O317" i="1"/>
  <c r="T317" i="1" s="1"/>
  <c r="P317" i="1"/>
  <c r="S294" i="1"/>
  <c r="O294" i="1"/>
  <c r="T294" i="1" s="1"/>
  <c r="P294" i="1"/>
  <c r="S310" i="1"/>
  <c r="O310" i="1"/>
  <c r="P310" i="1"/>
  <c r="S312" i="1"/>
  <c r="O312" i="1"/>
  <c r="P312" i="1"/>
  <c r="S307" i="1"/>
  <c r="O307" i="1"/>
  <c r="P307" i="1"/>
  <c r="S323" i="1"/>
  <c r="O323" i="1"/>
  <c r="T323" i="1" s="1"/>
  <c r="P323" i="1"/>
  <c r="AN27" i="1"/>
  <c r="AM27" i="1"/>
  <c r="AR27" i="1" s="1"/>
  <c r="AQ27" i="1"/>
  <c r="AM2" i="1"/>
  <c r="AN2" i="1"/>
  <c r="AQ2" i="1"/>
  <c r="S77" i="1"/>
  <c r="P77" i="1"/>
  <c r="O77" i="1"/>
  <c r="AN21" i="1"/>
  <c r="AM21" i="1"/>
  <c r="AQ21" i="1"/>
  <c r="AN17" i="1"/>
  <c r="AM17" i="1"/>
  <c r="AQ17" i="1"/>
  <c r="AN13" i="1"/>
  <c r="AM13" i="1"/>
  <c r="AQ13" i="1"/>
  <c r="AN9" i="1"/>
  <c r="AM9" i="1"/>
  <c r="AQ9" i="1"/>
  <c r="AN5" i="1"/>
  <c r="AM5" i="1"/>
  <c r="AR5" i="1" s="1"/>
  <c r="AQ5" i="1"/>
  <c r="S106" i="1"/>
  <c r="P106" i="1"/>
  <c r="O106" i="1"/>
  <c r="S23" i="1"/>
  <c r="P23" i="1"/>
  <c r="O23" i="1"/>
  <c r="S15" i="1"/>
  <c r="P15" i="1"/>
  <c r="O15" i="1"/>
  <c r="S7" i="1"/>
  <c r="P7" i="1"/>
  <c r="O7" i="1"/>
  <c r="AN47" i="1"/>
  <c r="AM47" i="1"/>
  <c r="AQ47" i="1"/>
  <c r="AN55" i="1"/>
  <c r="AM55" i="1"/>
  <c r="AQ55" i="1"/>
  <c r="AN63" i="1"/>
  <c r="AM63" i="1"/>
  <c r="AQ63" i="1"/>
  <c r="AN71" i="1"/>
  <c r="AM71" i="1"/>
  <c r="AR71" i="1" s="1"/>
  <c r="AQ71" i="1"/>
  <c r="AN75" i="1"/>
  <c r="AM75" i="1"/>
  <c r="AR75" i="1" s="1"/>
  <c r="AQ75" i="1"/>
  <c r="AN83" i="1"/>
  <c r="AM83" i="1"/>
  <c r="AQ83" i="1"/>
  <c r="AN91" i="1"/>
  <c r="AM91" i="1"/>
  <c r="AQ91" i="1"/>
  <c r="AN99" i="1"/>
  <c r="AM99" i="1"/>
  <c r="AQ99" i="1"/>
  <c r="AN107" i="1"/>
  <c r="AM107" i="1"/>
  <c r="AQ107" i="1"/>
  <c r="AN122" i="1"/>
  <c r="AQ122" i="1"/>
  <c r="AM122" i="1"/>
  <c r="AQ127" i="1"/>
  <c r="AN127" i="1"/>
  <c r="AM127" i="1"/>
  <c r="AQ135" i="1"/>
  <c r="AN135" i="1"/>
  <c r="AM135" i="1"/>
  <c r="AN143" i="1"/>
  <c r="AQ143" i="1"/>
  <c r="AM143" i="1"/>
  <c r="AR143" i="1" s="1"/>
  <c r="AQ151" i="1"/>
  <c r="AN151" i="1"/>
  <c r="AM151" i="1"/>
  <c r="AQ159" i="1"/>
  <c r="AN159" i="1"/>
  <c r="AM159" i="1"/>
  <c r="AQ167" i="1"/>
  <c r="AN167" i="1"/>
  <c r="AM167" i="1"/>
  <c r="AQ175" i="1"/>
  <c r="AN175" i="1"/>
  <c r="AM175" i="1"/>
  <c r="AR175" i="1" s="1"/>
  <c r="AQ232" i="1"/>
  <c r="AN232" i="1"/>
  <c r="AM232" i="1"/>
  <c r="AR232" i="1" s="1"/>
  <c r="AM190" i="1"/>
  <c r="AR190" i="1" s="1"/>
  <c r="AN190" i="1"/>
  <c r="AQ190" i="1"/>
  <c r="AQ198" i="1"/>
  <c r="AN198" i="1"/>
  <c r="AM198" i="1"/>
  <c r="AQ206" i="1"/>
  <c r="AN206" i="1"/>
  <c r="AM206" i="1"/>
  <c r="AQ214" i="1"/>
  <c r="AN214" i="1"/>
  <c r="AM214" i="1"/>
  <c r="AQ221" i="1"/>
  <c r="AN221" i="1"/>
  <c r="AM221" i="1"/>
  <c r="AQ229" i="1"/>
  <c r="AN229" i="1"/>
  <c r="AM229" i="1"/>
  <c r="AM272" i="1"/>
  <c r="AQ272" i="1"/>
  <c r="AN272" i="1"/>
  <c r="AM273" i="1"/>
  <c r="AQ273" i="1"/>
  <c r="AN273" i="1"/>
  <c r="AN312" i="1"/>
  <c r="AQ312" i="1"/>
  <c r="AM312" i="1"/>
  <c r="AN300" i="1"/>
  <c r="AM300" i="1"/>
  <c r="AR300" i="1" s="1"/>
  <c r="AQ300" i="1"/>
  <c r="AQ240" i="1"/>
  <c r="AN240" i="1"/>
  <c r="AM240" i="1"/>
  <c r="AN248" i="1"/>
  <c r="AQ248" i="1"/>
  <c r="AM248" i="1"/>
  <c r="AN256" i="1"/>
  <c r="AQ256" i="1"/>
  <c r="AM256" i="1"/>
  <c r="AN264" i="1"/>
  <c r="AQ264" i="1"/>
  <c r="AM264" i="1"/>
  <c r="AN314" i="1"/>
  <c r="AQ314" i="1"/>
  <c r="AM314" i="1"/>
  <c r="AR314" i="1" s="1"/>
  <c r="AN305" i="1"/>
  <c r="AM305" i="1"/>
  <c r="AQ305" i="1"/>
  <c r="AN319" i="1"/>
  <c r="AQ319" i="1"/>
  <c r="AM319" i="1"/>
  <c r="O98" i="1"/>
  <c r="T98" i="1" s="1"/>
  <c r="S28" i="1"/>
  <c r="P28" i="1"/>
  <c r="O28" i="1"/>
  <c r="S163" i="1"/>
  <c r="P163" i="1"/>
  <c r="O163" i="1"/>
  <c r="S34" i="1"/>
  <c r="P34" i="1"/>
  <c r="O34" i="1"/>
  <c r="T34" i="1" s="1"/>
  <c r="O46" i="1"/>
  <c r="S46" i="1"/>
  <c r="P46" i="1"/>
  <c r="O70" i="1"/>
  <c r="T70" i="1" s="1"/>
  <c r="S70" i="1"/>
  <c r="P70" i="1"/>
  <c r="S94" i="1"/>
  <c r="P94" i="1"/>
  <c r="O94" i="1"/>
  <c r="S140" i="1"/>
  <c r="P140" i="1"/>
  <c r="O140" i="1"/>
  <c r="S124" i="1"/>
  <c r="P124" i="1"/>
  <c r="O124" i="1"/>
  <c r="S166" i="1"/>
  <c r="P166" i="1"/>
  <c r="O166" i="1"/>
  <c r="O186" i="1"/>
  <c r="T186" i="1" s="1"/>
  <c r="S186" i="1"/>
  <c r="P186" i="1"/>
  <c r="O210" i="1"/>
  <c r="S210" i="1"/>
  <c r="P210" i="1"/>
  <c r="S225" i="1"/>
  <c r="P225" i="1"/>
  <c r="O225" i="1"/>
  <c r="T225" i="1" s="1"/>
  <c r="P245" i="1"/>
  <c r="O245" i="1"/>
  <c r="S245" i="1"/>
  <c r="P278" i="1"/>
  <c r="S278" i="1"/>
  <c r="O278" i="1"/>
  <c r="O291" i="1"/>
  <c r="S291" i="1"/>
  <c r="P291" i="1"/>
  <c r="S311" i="1"/>
  <c r="O311" i="1"/>
  <c r="P311" i="1"/>
  <c r="AM26" i="1"/>
  <c r="AR26" i="1" s="1"/>
  <c r="AN26" i="1"/>
  <c r="AQ26" i="1"/>
  <c r="S90" i="1"/>
  <c r="P90" i="1"/>
  <c r="O90" i="1"/>
  <c r="S22" i="1"/>
  <c r="P22" i="1"/>
  <c r="O22" i="1"/>
  <c r="T22" i="1" s="1"/>
  <c r="S14" i="1"/>
  <c r="P14" i="1"/>
  <c r="O14" i="1"/>
  <c r="T14" i="1" s="1"/>
  <c r="S6" i="1"/>
  <c r="P6" i="1"/>
  <c r="O6" i="1"/>
  <c r="AN38" i="1"/>
  <c r="AM38" i="1"/>
  <c r="AR38" i="1" s="1"/>
  <c r="AQ38" i="1"/>
  <c r="AN48" i="1"/>
  <c r="AM48" i="1"/>
  <c r="AR48" i="1" s="1"/>
  <c r="AQ48" i="1"/>
  <c r="AN56" i="1"/>
  <c r="AM56" i="1"/>
  <c r="AQ56" i="1"/>
  <c r="AN64" i="1"/>
  <c r="AM64" i="1"/>
  <c r="AQ64" i="1"/>
  <c r="AN113" i="1"/>
  <c r="AQ113" i="1"/>
  <c r="AM113" i="1"/>
  <c r="AN76" i="1"/>
  <c r="AM76" i="1"/>
  <c r="AQ76" i="1"/>
  <c r="AN84" i="1"/>
  <c r="AM84" i="1"/>
  <c r="AQ84" i="1"/>
  <c r="AN92" i="1"/>
  <c r="AM92" i="1"/>
  <c r="AQ92" i="1"/>
  <c r="AN100" i="1"/>
  <c r="AM100" i="1"/>
  <c r="AR100" i="1" s="1"/>
  <c r="AQ100" i="1"/>
  <c r="AN108" i="1"/>
  <c r="AM108" i="1"/>
  <c r="AR108" i="1" s="1"/>
  <c r="AQ108" i="1"/>
  <c r="AQ126" i="1"/>
  <c r="AN126" i="1"/>
  <c r="AM126" i="1"/>
  <c r="AQ128" i="1"/>
  <c r="AN128" i="1"/>
  <c r="AM128" i="1"/>
  <c r="AQ136" i="1"/>
  <c r="AN136" i="1"/>
  <c r="AM136" i="1"/>
  <c r="AN144" i="1"/>
  <c r="AQ144" i="1"/>
  <c r="AM144" i="1"/>
  <c r="AR144" i="1" s="1"/>
  <c r="AQ152" i="1"/>
  <c r="AN152" i="1"/>
  <c r="AM152" i="1"/>
  <c r="AR152" i="1" s="1"/>
  <c r="AQ160" i="1"/>
  <c r="AN160" i="1"/>
  <c r="AM160" i="1"/>
  <c r="AQ168" i="1"/>
  <c r="AN168" i="1"/>
  <c r="AM168" i="1"/>
  <c r="AQ176" i="1"/>
  <c r="AN176" i="1"/>
  <c r="AM176" i="1"/>
  <c r="AQ183" i="1"/>
  <c r="AN183" i="1"/>
  <c r="AM183" i="1"/>
  <c r="AQ191" i="1"/>
  <c r="AN191" i="1"/>
  <c r="AM191" i="1"/>
  <c r="AQ199" i="1"/>
  <c r="AN199" i="1"/>
  <c r="AM199" i="1"/>
  <c r="AQ207" i="1"/>
  <c r="AN207" i="1"/>
  <c r="AM207" i="1"/>
  <c r="AR207" i="1" s="1"/>
  <c r="AQ215" i="1"/>
  <c r="AN215" i="1"/>
  <c r="AM215" i="1"/>
  <c r="AR215" i="1" s="1"/>
  <c r="AQ222" i="1"/>
  <c r="AN222" i="1"/>
  <c r="AM222" i="1"/>
  <c r="AQ230" i="1"/>
  <c r="AN230" i="1"/>
  <c r="AM230" i="1"/>
  <c r="AQ287" i="1"/>
  <c r="AM287" i="1"/>
  <c r="AN287" i="1"/>
  <c r="AQ282" i="1"/>
  <c r="AM282" i="1"/>
  <c r="AN282" i="1"/>
  <c r="AM268" i="1"/>
  <c r="AR268" i="1" s="1"/>
  <c r="AQ268" i="1"/>
  <c r="AN268" i="1"/>
  <c r="AQ233" i="1"/>
  <c r="AN233" i="1"/>
  <c r="AM233" i="1"/>
  <c r="AM241" i="1"/>
  <c r="AQ241" i="1"/>
  <c r="AN241" i="1"/>
  <c r="AQ249" i="1"/>
  <c r="AN249" i="1"/>
  <c r="AM249" i="1"/>
  <c r="AR249" i="1" s="1"/>
  <c r="AQ257" i="1"/>
  <c r="AN257" i="1"/>
  <c r="AM257" i="1"/>
  <c r="AQ265" i="1"/>
  <c r="AN265" i="1"/>
  <c r="AM265" i="1"/>
  <c r="AN302" i="1"/>
  <c r="AQ302" i="1"/>
  <c r="AM302" i="1"/>
  <c r="AR302" i="1" s="1"/>
  <c r="AN309" i="1"/>
  <c r="AM309" i="1"/>
  <c r="AQ309" i="1"/>
  <c r="AN320" i="1"/>
  <c r="AQ320" i="1"/>
  <c r="AM320" i="1"/>
  <c r="S91" i="1"/>
  <c r="P91" i="1"/>
  <c r="O91" i="1"/>
  <c r="AN39" i="1"/>
  <c r="AM39" i="1"/>
  <c r="AQ39" i="1"/>
  <c r="O26" i="1"/>
  <c r="T26" i="1" s="1"/>
  <c r="P26" i="1"/>
  <c r="S26" i="1"/>
  <c r="S42" i="1"/>
  <c r="P42" i="1"/>
  <c r="O42" i="1"/>
  <c r="S85" i="1"/>
  <c r="P85" i="1"/>
  <c r="O85" i="1"/>
  <c r="O54" i="1"/>
  <c r="S54" i="1"/>
  <c r="P54" i="1"/>
  <c r="O62" i="1"/>
  <c r="S62" i="1"/>
  <c r="P62" i="1"/>
  <c r="S74" i="1"/>
  <c r="P74" i="1"/>
  <c r="O74" i="1"/>
  <c r="S175" i="1"/>
  <c r="P175" i="1"/>
  <c r="O175" i="1"/>
  <c r="S157" i="1"/>
  <c r="P157" i="1"/>
  <c r="O157" i="1"/>
  <c r="T157" i="1" s="1"/>
  <c r="S116" i="1"/>
  <c r="P116" i="1"/>
  <c r="O116" i="1"/>
  <c r="T116" i="1" s="1"/>
  <c r="S132" i="1"/>
  <c r="O132" i="1"/>
  <c r="P132" i="1"/>
  <c r="S150" i="1"/>
  <c r="P150" i="1"/>
  <c r="O150" i="1"/>
  <c r="S182" i="1"/>
  <c r="P182" i="1"/>
  <c r="O182" i="1"/>
  <c r="O194" i="1"/>
  <c r="S194" i="1"/>
  <c r="P194" i="1"/>
  <c r="O202" i="1"/>
  <c r="T202" i="1" s="1"/>
  <c r="S202" i="1"/>
  <c r="P202" i="1"/>
  <c r="O232" i="1"/>
  <c r="T232" i="1" s="1"/>
  <c r="S232" i="1"/>
  <c r="P232" i="1"/>
  <c r="S217" i="1"/>
  <c r="P217" i="1"/>
  <c r="O217" i="1"/>
  <c r="T217" i="1" s="1"/>
  <c r="P236" i="1"/>
  <c r="O236" i="1"/>
  <c r="S236" i="1"/>
  <c r="S264" i="1"/>
  <c r="O264" i="1"/>
  <c r="P264" i="1"/>
  <c r="P265" i="1"/>
  <c r="O265" i="1"/>
  <c r="T265" i="1" s="1"/>
  <c r="S265" i="1"/>
  <c r="P269" i="1"/>
  <c r="S269" i="1"/>
  <c r="O269" i="1"/>
  <c r="T269" i="1" s="1"/>
  <c r="P277" i="1"/>
  <c r="S277" i="1"/>
  <c r="O277" i="1"/>
  <c r="S316" i="1"/>
  <c r="O316" i="1"/>
  <c r="T316" i="1" s="1"/>
  <c r="P316" i="1"/>
  <c r="S27" i="1"/>
  <c r="P27" i="1"/>
  <c r="O27" i="1"/>
  <c r="S35" i="1"/>
  <c r="P35" i="1"/>
  <c r="O35" i="1"/>
  <c r="T35" i="1" s="1"/>
  <c r="S79" i="1"/>
  <c r="P79" i="1"/>
  <c r="O79" i="1"/>
  <c r="T79" i="1" s="1"/>
  <c r="S93" i="1"/>
  <c r="P93" i="1"/>
  <c r="O93" i="1"/>
  <c r="O47" i="1"/>
  <c r="S47" i="1"/>
  <c r="P47" i="1"/>
  <c r="O55" i="1"/>
  <c r="S55" i="1"/>
  <c r="P55" i="1"/>
  <c r="O63" i="1"/>
  <c r="S63" i="1"/>
  <c r="P63" i="1"/>
  <c r="O71" i="1"/>
  <c r="T71" i="1" s="1"/>
  <c r="S71" i="1"/>
  <c r="P71" i="1"/>
  <c r="S83" i="1"/>
  <c r="P83" i="1"/>
  <c r="O83" i="1"/>
  <c r="S102" i="1"/>
  <c r="P102" i="1"/>
  <c r="O102" i="1"/>
  <c r="T102" i="1" s="1"/>
  <c r="S149" i="1"/>
  <c r="P149" i="1"/>
  <c r="O149" i="1"/>
  <c r="T149" i="1" s="1"/>
  <c r="S173" i="1"/>
  <c r="P173" i="1"/>
  <c r="O173" i="1"/>
  <c r="S144" i="1"/>
  <c r="P144" i="1"/>
  <c r="O144" i="1"/>
  <c r="S117" i="1"/>
  <c r="P117" i="1"/>
  <c r="O117" i="1"/>
  <c r="S125" i="1"/>
  <c r="P125" i="1"/>
  <c r="O125" i="1"/>
  <c r="S133" i="1"/>
  <c r="O133" i="1"/>
  <c r="T133" i="1" s="1"/>
  <c r="P133" i="1"/>
  <c r="S152" i="1"/>
  <c r="P152" i="1"/>
  <c r="O152" i="1"/>
  <c r="S168" i="1"/>
  <c r="P168" i="1"/>
  <c r="O168" i="1"/>
  <c r="T168" i="1" s="1"/>
  <c r="S142" i="1"/>
  <c r="O142" i="1"/>
  <c r="P142" i="1"/>
  <c r="O187" i="1"/>
  <c r="T187" i="1" s="1"/>
  <c r="P187" i="1"/>
  <c r="S187" i="1"/>
  <c r="O195" i="1"/>
  <c r="S195" i="1"/>
  <c r="P195" i="1"/>
  <c r="O203" i="1"/>
  <c r="S203" i="1"/>
  <c r="P203" i="1"/>
  <c r="O211" i="1"/>
  <c r="S211" i="1"/>
  <c r="P211" i="1"/>
  <c r="S234" i="1"/>
  <c r="P234" i="1"/>
  <c r="O234" i="1"/>
  <c r="S218" i="1"/>
  <c r="O218" i="1"/>
  <c r="T218" i="1" s="1"/>
  <c r="P218" i="1"/>
  <c r="S226" i="1"/>
  <c r="O226" i="1"/>
  <c r="P226" i="1"/>
  <c r="P240" i="1"/>
  <c r="O240" i="1"/>
  <c r="S240" i="1"/>
  <c r="S259" i="1"/>
  <c r="O259" i="1"/>
  <c r="P259" i="1"/>
  <c r="P271" i="1"/>
  <c r="O271" i="1"/>
  <c r="T271" i="1" s="1"/>
  <c r="S271" i="1"/>
  <c r="P270" i="1"/>
  <c r="S270" i="1"/>
  <c r="O270" i="1"/>
  <c r="T270" i="1" s="1"/>
  <c r="P282" i="1"/>
  <c r="S282" i="1"/>
  <c r="O282" i="1"/>
  <c r="T282" i="1" s="1"/>
  <c r="P273" i="1"/>
  <c r="S273" i="1"/>
  <c r="O273" i="1"/>
  <c r="P281" i="1"/>
  <c r="S281" i="1"/>
  <c r="O281" i="1"/>
  <c r="S300" i="1"/>
  <c r="O300" i="1"/>
  <c r="P300" i="1"/>
  <c r="S298" i="1"/>
  <c r="P298" i="1"/>
  <c r="O298" i="1"/>
  <c r="T298" i="1" s="1"/>
  <c r="S315" i="1"/>
  <c r="O315" i="1"/>
  <c r="P315" i="1"/>
  <c r="AN40" i="1"/>
  <c r="AM40" i="1"/>
  <c r="AR40" i="1" s="1"/>
  <c r="AQ40" i="1"/>
  <c r="AN41" i="1"/>
  <c r="AM41" i="1"/>
  <c r="AR41" i="1" s="1"/>
  <c r="AQ41" i="1"/>
  <c r="AN24" i="1"/>
  <c r="AM24" i="1"/>
  <c r="AQ24" i="1"/>
  <c r="AN20" i="1"/>
  <c r="AM20" i="1"/>
  <c r="AQ20" i="1"/>
  <c r="AN16" i="1"/>
  <c r="AM16" i="1"/>
  <c r="AQ16" i="1"/>
  <c r="AN12" i="1"/>
  <c r="AM12" i="1"/>
  <c r="AQ12" i="1"/>
  <c r="AN8" i="1"/>
  <c r="AM8" i="1"/>
  <c r="AQ8" i="1"/>
  <c r="AN4" i="1"/>
  <c r="AM4" i="1"/>
  <c r="AQ4" i="1"/>
  <c r="AN31" i="1"/>
  <c r="AM31" i="1"/>
  <c r="AR31" i="1" s="1"/>
  <c r="AQ31" i="1"/>
  <c r="S21" i="1"/>
  <c r="P21" i="1"/>
  <c r="O21" i="1"/>
  <c r="S13" i="1"/>
  <c r="P13" i="1"/>
  <c r="O13" i="1"/>
  <c r="S5" i="1"/>
  <c r="P5" i="1"/>
  <c r="O5" i="1"/>
  <c r="AN34" i="1"/>
  <c r="AM34" i="1"/>
  <c r="AQ34" i="1"/>
  <c r="AN49" i="1"/>
  <c r="AM49" i="1"/>
  <c r="AQ49" i="1"/>
  <c r="AN57" i="1"/>
  <c r="AM57" i="1"/>
  <c r="AQ57" i="1"/>
  <c r="AN65" i="1"/>
  <c r="AM65" i="1"/>
  <c r="AQ65" i="1"/>
  <c r="AN117" i="1"/>
  <c r="AQ117" i="1"/>
  <c r="AM117" i="1"/>
  <c r="AN77" i="1"/>
  <c r="AM77" i="1"/>
  <c r="AR77" i="1" s="1"/>
  <c r="AQ77" i="1"/>
  <c r="AN85" i="1"/>
  <c r="AM85" i="1"/>
  <c r="AQ85" i="1"/>
  <c r="AN93" i="1"/>
  <c r="AM93" i="1"/>
  <c r="AQ93" i="1"/>
  <c r="AN101" i="1"/>
  <c r="AM101" i="1"/>
  <c r="AQ101" i="1"/>
  <c r="AN109" i="1"/>
  <c r="AM109" i="1"/>
  <c r="AQ109" i="1"/>
  <c r="AN115" i="1"/>
  <c r="AQ115" i="1"/>
  <c r="AM115" i="1"/>
  <c r="AQ129" i="1"/>
  <c r="AN129" i="1"/>
  <c r="AM129" i="1"/>
  <c r="AQ137" i="1"/>
  <c r="AN137" i="1"/>
  <c r="AM137" i="1"/>
  <c r="AN145" i="1"/>
  <c r="AQ145" i="1"/>
  <c r="AM145" i="1"/>
  <c r="AR145" i="1" s="1"/>
  <c r="AQ153" i="1"/>
  <c r="AN153" i="1"/>
  <c r="AM153" i="1"/>
  <c r="AQ161" i="1"/>
  <c r="AN161" i="1"/>
  <c r="AM161" i="1"/>
  <c r="AQ169" i="1"/>
  <c r="AN169" i="1"/>
  <c r="AM169" i="1"/>
  <c r="AQ177" i="1"/>
  <c r="AN177" i="1"/>
  <c r="AM177" i="1"/>
  <c r="AR177" i="1" s="1"/>
  <c r="AM184" i="1"/>
  <c r="AQ184" i="1"/>
  <c r="AN184" i="1"/>
  <c r="AM192" i="1"/>
  <c r="AR192" i="1" s="1"/>
  <c r="AQ192" i="1"/>
  <c r="AN192" i="1"/>
  <c r="AQ200" i="1"/>
  <c r="AN200" i="1"/>
  <c r="AM200" i="1"/>
  <c r="AQ208" i="1"/>
  <c r="AN208" i="1"/>
  <c r="AM208" i="1"/>
  <c r="AQ275" i="1"/>
  <c r="AM275" i="1"/>
  <c r="AN275" i="1"/>
  <c r="AQ223" i="1"/>
  <c r="AN223" i="1"/>
  <c r="AM223" i="1"/>
  <c r="AQ231" i="1"/>
  <c r="AM231" i="1"/>
  <c r="AR231" i="1" s="1"/>
  <c r="AN231" i="1"/>
  <c r="AQ291" i="1"/>
  <c r="AN291" i="1"/>
  <c r="AM291" i="1"/>
  <c r="AR291" i="1" s="1"/>
  <c r="AN311" i="1"/>
  <c r="AQ311" i="1"/>
  <c r="AM311" i="1"/>
  <c r="AM271" i="1"/>
  <c r="AR271" i="1" s="1"/>
  <c r="AQ271" i="1"/>
  <c r="AN271" i="1"/>
  <c r="AM234" i="1"/>
  <c r="AQ234" i="1"/>
  <c r="AN234" i="1"/>
  <c r="AM242" i="1"/>
  <c r="AQ242" i="1"/>
  <c r="AN242" i="1"/>
  <c r="AM250" i="1"/>
  <c r="AQ250" i="1"/>
  <c r="AN250" i="1"/>
  <c r="AM258" i="1"/>
  <c r="AR258" i="1" s="1"/>
  <c r="AQ258" i="1"/>
  <c r="AN258" i="1"/>
  <c r="AM266" i="1"/>
  <c r="AR266" i="1" s="1"/>
  <c r="AQ266" i="1"/>
  <c r="AN266" i="1"/>
  <c r="AN307" i="1"/>
  <c r="AQ307" i="1"/>
  <c r="AM307" i="1"/>
  <c r="AR307" i="1" s="1"/>
  <c r="AN313" i="1"/>
  <c r="AM313" i="1"/>
  <c r="AQ313" i="1"/>
  <c r="AN321" i="1"/>
  <c r="AQ321" i="1"/>
  <c r="AM321" i="1"/>
  <c r="U98" i="1"/>
  <c r="V98" i="1"/>
  <c r="T322" i="1" l="1"/>
  <c r="V322" i="1" s="1"/>
  <c r="T256" i="1"/>
  <c r="AR281" i="1"/>
  <c r="T267" i="1"/>
  <c r="AR260" i="1"/>
  <c r="AR279" i="1"/>
  <c r="T290" i="1"/>
  <c r="T318" i="1"/>
  <c r="V318" i="1" s="1"/>
  <c r="T278" i="1"/>
  <c r="U278" i="1" s="1"/>
  <c r="T192" i="1"/>
  <c r="T44" i="1"/>
  <c r="T204" i="1"/>
  <c r="U204" i="1" s="1"/>
  <c r="AR262" i="1"/>
  <c r="T207" i="1"/>
  <c r="T59" i="1"/>
  <c r="AR96" i="1"/>
  <c r="AS96" i="1" s="1"/>
  <c r="AR72" i="1"/>
  <c r="AT72" i="1" s="1"/>
  <c r="T295" i="1"/>
  <c r="V295" i="1" s="1"/>
  <c r="T268" i="1"/>
  <c r="T153" i="1"/>
  <c r="T171" i="1"/>
  <c r="AR235" i="1"/>
  <c r="AR95" i="1"/>
  <c r="AR23" i="1"/>
  <c r="AT23" i="1" s="1"/>
  <c r="T246" i="1"/>
  <c r="T181" i="1"/>
  <c r="AR306" i="1"/>
  <c r="T276" i="1"/>
  <c r="U276" i="1" s="1"/>
  <c r="AR322" i="1"/>
  <c r="AT322" i="1" s="1"/>
  <c r="T156" i="1"/>
  <c r="T99" i="1"/>
  <c r="AR200" i="1"/>
  <c r="AT200" i="1" s="1"/>
  <c r="AR184" i="1"/>
  <c r="AR137" i="1"/>
  <c r="AT137" i="1" s="1"/>
  <c r="AR117" i="1"/>
  <c r="AS117" i="1" s="1"/>
  <c r="T46" i="1"/>
  <c r="AR273" i="1"/>
  <c r="AS273" i="1" s="1"/>
  <c r="T68" i="1"/>
  <c r="T198" i="1"/>
  <c r="U198" i="1" s="1"/>
  <c r="T196" i="1"/>
  <c r="U196" i="1" s="1"/>
  <c r="T251" i="1"/>
  <c r="U251" i="1" s="1"/>
  <c r="T128" i="1"/>
  <c r="AR186" i="1"/>
  <c r="AT186" i="1" s="1"/>
  <c r="T119" i="1"/>
  <c r="T277" i="1"/>
  <c r="V277" i="1" s="1"/>
  <c r="AR248" i="1"/>
  <c r="AR298" i="1"/>
  <c r="AR297" i="1"/>
  <c r="AS297" i="1" s="1"/>
  <c r="AR118" i="1"/>
  <c r="AS118" i="1" s="1"/>
  <c r="AR304" i="1"/>
  <c r="T286" i="1"/>
  <c r="T205" i="1"/>
  <c r="T57" i="1"/>
  <c r="V57" i="1" s="1"/>
  <c r="AR275" i="1"/>
  <c r="AR129" i="1"/>
  <c r="AR85" i="1"/>
  <c r="AS85" i="1" s="1"/>
  <c r="AR24" i="1"/>
  <c r="AT24" i="1" s="1"/>
  <c r="T173" i="1"/>
  <c r="V173" i="1" s="1"/>
  <c r="T93" i="1"/>
  <c r="T42" i="1"/>
  <c r="AR309" i="1"/>
  <c r="AS309" i="1" s="1"/>
  <c r="AR257" i="1"/>
  <c r="AR241" i="1"/>
  <c r="AR282" i="1"/>
  <c r="AR222" i="1"/>
  <c r="AR160" i="1"/>
  <c r="AR56" i="1"/>
  <c r="T6" i="1"/>
  <c r="V6" i="1" s="1"/>
  <c r="T311" i="1"/>
  <c r="V311" i="1" s="1"/>
  <c r="T210" i="1"/>
  <c r="AR127" i="1"/>
  <c r="AR83" i="1"/>
  <c r="AS83" i="1" s="1"/>
  <c r="T241" i="1"/>
  <c r="T123" i="1"/>
  <c r="T167" i="1"/>
  <c r="V167" i="1" s="1"/>
  <c r="T76" i="1"/>
  <c r="AR220" i="1"/>
  <c r="AT220" i="1" s="1"/>
  <c r="AR158" i="1"/>
  <c r="AR54" i="1"/>
  <c r="T16" i="1"/>
  <c r="T237" i="1"/>
  <c r="T104" i="1"/>
  <c r="V104" i="1" s="1"/>
  <c r="T60" i="1"/>
  <c r="T108" i="1"/>
  <c r="U108" i="1" s="1"/>
  <c r="AR216" i="1"/>
  <c r="AT216" i="1" s="1"/>
  <c r="AR162" i="1"/>
  <c r="AS162" i="1" s="1"/>
  <c r="AR58" i="1"/>
  <c r="T303" i="1"/>
  <c r="U303" i="1" s="1"/>
  <c r="AR196" i="1"/>
  <c r="AT196" i="1" s="1"/>
  <c r="AR133" i="1"/>
  <c r="AR89" i="1"/>
  <c r="AR29" i="1"/>
  <c r="T253" i="1"/>
  <c r="U253" i="1" s="1"/>
  <c r="T176" i="1"/>
  <c r="U176" i="1" s="1"/>
  <c r="T97" i="1"/>
  <c r="T39" i="1"/>
  <c r="V39" i="1" s="1"/>
  <c r="AR253" i="1"/>
  <c r="AS253" i="1" s="1"/>
  <c r="AR218" i="1"/>
  <c r="AT218" i="1" s="1"/>
  <c r="AR156" i="1"/>
  <c r="AR112" i="1"/>
  <c r="AR52" i="1"/>
  <c r="AT52" i="1" s="1"/>
  <c r="T18" i="1"/>
  <c r="T293" i="1"/>
  <c r="T254" i="1"/>
  <c r="T248" i="1"/>
  <c r="U248" i="1" s="1"/>
  <c r="T190" i="1"/>
  <c r="T120" i="1"/>
  <c r="AR301" i="1"/>
  <c r="AR217" i="1"/>
  <c r="AS217" i="1" s="1"/>
  <c r="AR155" i="1"/>
  <c r="AR111" i="1"/>
  <c r="AR51" i="1"/>
  <c r="AS51" i="1" s="1"/>
  <c r="T11" i="1"/>
  <c r="V11" i="1" s="1"/>
  <c r="AR15" i="1"/>
  <c r="T135" i="1"/>
  <c r="AR110" i="1"/>
  <c r="T288" i="1"/>
  <c r="V288" i="1" s="1"/>
  <c r="T242" i="1"/>
  <c r="U242" i="1" s="1"/>
  <c r="AR208" i="1"/>
  <c r="AR101" i="1"/>
  <c r="AR34" i="1"/>
  <c r="AS34" i="1" s="1"/>
  <c r="T21" i="1"/>
  <c r="U21" i="1" s="1"/>
  <c r="AR16" i="1"/>
  <c r="T117" i="1"/>
  <c r="V117" i="1" s="1"/>
  <c r="T182" i="1"/>
  <c r="U182" i="1" s="1"/>
  <c r="AR176" i="1"/>
  <c r="AT176" i="1" s="1"/>
  <c r="T140" i="1"/>
  <c r="V140" i="1" s="1"/>
  <c r="AR240" i="1"/>
  <c r="AS240" i="1" s="1"/>
  <c r="AR206" i="1"/>
  <c r="AS206" i="1" s="1"/>
  <c r="AR99" i="1"/>
  <c r="T106" i="1"/>
  <c r="AR21" i="1"/>
  <c r="AR293" i="1"/>
  <c r="AS293" i="1" s="1"/>
  <c r="AR174" i="1"/>
  <c r="AR70" i="1"/>
  <c r="AR32" i="1"/>
  <c r="T257" i="1"/>
  <c r="U257" i="1" s="1"/>
  <c r="T231" i="1"/>
  <c r="V231" i="1" s="1"/>
  <c r="T178" i="1"/>
  <c r="V178" i="1" s="1"/>
  <c r="T105" i="1"/>
  <c r="T40" i="1"/>
  <c r="V40" i="1" s="1"/>
  <c r="AR201" i="1"/>
  <c r="AT201" i="1" s="1"/>
  <c r="AR94" i="1"/>
  <c r="AR246" i="1"/>
  <c r="AT246" i="1" s="1"/>
  <c r="AR212" i="1"/>
  <c r="AT212" i="1" s="1"/>
  <c r="AR149" i="1"/>
  <c r="AT149" i="1" s="1"/>
  <c r="AR105" i="1"/>
  <c r="AR45" i="1"/>
  <c r="T25" i="1"/>
  <c r="V25" i="1" s="1"/>
  <c r="AR22" i="1"/>
  <c r="T272" i="1"/>
  <c r="T129" i="1"/>
  <c r="V129" i="1" s="1"/>
  <c r="T169" i="1"/>
  <c r="U169" i="1" s="1"/>
  <c r="AR289" i="1"/>
  <c r="AS289" i="1" s="1"/>
  <c r="AR284" i="1"/>
  <c r="AR172" i="1"/>
  <c r="AS172" i="1" s="1"/>
  <c r="AR68" i="1"/>
  <c r="T309" i="1"/>
  <c r="V309" i="1" s="1"/>
  <c r="T296" i="1"/>
  <c r="T235" i="1"/>
  <c r="U235" i="1" s="1"/>
  <c r="T88" i="1"/>
  <c r="U88" i="1" s="1"/>
  <c r="T92" i="1"/>
  <c r="V92" i="1" s="1"/>
  <c r="AR170" i="1"/>
  <c r="AT170" i="1" s="1"/>
  <c r="T154" i="1"/>
  <c r="V154" i="1" s="1"/>
  <c r="AR280" i="1"/>
  <c r="AS280" i="1" s="1"/>
  <c r="AR171" i="1"/>
  <c r="AR67" i="1"/>
  <c r="AR7" i="1"/>
  <c r="T292" i="1"/>
  <c r="V292" i="1" s="1"/>
  <c r="T126" i="1"/>
  <c r="V126" i="1" s="1"/>
  <c r="AT266" i="1"/>
  <c r="AS266" i="1"/>
  <c r="AT77" i="1"/>
  <c r="AS77" i="1"/>
  <c r="AS41" i="1"/>
  <c r="AT41" i="1"/>
  <c r="V42" i="1"/>
  <c r="U42" i="1"/>
  <c r="AT48" i="1"/>
  <c r="AS48" i="1"/>
  <c r="V186" i="1"/>
  <c r="U186" i="1"/>
  <c r="U167" i="1"/>
  <c r="AT46" i="1"/>
  <c r="AS46" i="1"/>
  <c r="U104" i="1"/>
  <c r="V108" i="1"/>
  <c r="AS30" i="1"/>
  <c r="AT30" i="1"/>
  <c r="AT81" i="1"/>
  <c r="AS81" i="1"/>
  <c r="V67" i="1"/>
  <c r="U67" i="1"/>
  <c r="AT104" i="1"/>
  <c r="AS104" i="1"/>
  <c r="AT43" i="1"/>
  <c r="AS43" i="1"/>
  <c r="AR311" i="1"/>
  <c r="AS311" i="1" s="1"/>
  <c r="AT231" i="1"/>
  <c r="AS231" i="1"/>
  <c r="AT145" i="1"/>
  <c r="AS145" i="1"/>
  <c r="AR115" i="1"/>
  <c r="AS115" i="1" s="1"/>
  <c r="V270" i="1"/>
  <c r="U270" i="1"/>
  <c r="V218" i="1"/>
  <c r="U218" i="1"/>
  <c r="V269" i="1"/>
  <c r="U269" i="1"/>
  <c r="V26" i="1"/>
  <c r="U26" i="1"/>
  <c r="AT302" i="1"/>
  <c r="AS302" i="1"/>
  <c r="AR287" i="1"/>
  <c r="AS287" i="1" s="1"/>
  <c r="AT84" i="1"/>
  <c r="AT143" i="1"/>
  <c r="AS143" i="1"/>
  <c r="AR122" i="1"/>
  <c r="AT122" i="1" s="1"/>
  <c r="V294" i="1"/>
  <c r="U294" i="1"/>
  <c r="U263" i="1"/>
  <c r="V263" i="1"/>
  <c r="V139" i="1"/>
  <c r="U139" i="1"/>
  <c r="T115" i="1"/>
  <c r="U115" i="1" s="1"/>
  <c r="AT306" i="1"/>
  <c r="AS306" i="1"/>
  <c r="T308" i="1"/>
  <c r="T287" i="1"/>
  <c r="U287" i="1" s="1"/>
  <c r="V114" i="1"/>
  <c r="U114" i="1"/>
  <c r="T134" i="1"/>
  <c r="V134" i="1" s="1"/>
  <c r="T321" i="1"/>
  <c r="U321" i="1" s="1"/>
  <c r="T252" i="1"/>
  <c r="U252" i="1" s="1"/>
  <c r="U129" i="1"/>
  <c r="T146" i="1"/>
  <c r="V146" i="1" s="1"/>
  <c r="AS284" i="1"/>
  <c r="AT284" i="1"/>
  <c r="AR283" i="1"/>
  <c r="AS283" i="1" s="1"/>
  <c r="V276" i="1"/>
  <c r="V296" i="1"/>
  <c r="U296" i="1"/>
  <c r="T136" i="1"/>
  <c r="V136" i="1" s="1"/>
  <c r="AR285" i="1"/>
  <c r="AR286" i="1"/>
  <c r="AS286" i="1" s="1"/>
  <c r="AR194" i="1"/>
  <c r="T306" i="1"/>
  <c r="V306" i="1" s="1"/>
  <c r="T127" i="1"/>
  <c r="V127" i="1" s="1"/>
  <c r="AS322" i="1"/>
  <c r="T2" i="1"/>
  <c r="T314" i="1"/>
  <c r="V314" i="1" s="1"/>
  <c r="U232" i="1"/>
  <c r="V232" i="1"/>
  <c r="AT222" i="1"/>
  <c r="AS222" i="1"/>
  <c r="AT75" i="1"/>
  <c r="AS75" i="1"/>
  <c r="V215" i="1"/>
  <c r="U215" i="1"/>
  <c r="U97" i="1"/>
  <c r="V97" i="1"/>
  <c r="AS218" i="1"/>
  <c r="V120" i="1"/>
  <c r="U120" i="1"/>
  <c r="AR313" i="1"/>
  <c r="AS313" i="1" s="1"/>
  <c r="AR242" i="1"/>
  <c r="AT242" i="1" s="1"/>
  <c r="AR223" i="1"/>
  <c r="AT223" i="1" s="1"/>
  <c r="AT208" i="1"/>
  <c r="AS208" i="1"/>
  <c r="AT184" i="1"/>
  <c r="AS184" i="1"/>
  <c r="AR161" i="1"/>
  <c r="AT161" i="1" s="1"/>
  <c r="AR57" i="1"/>
  <c r="AT57" i="1" s="1"/>
  <c r="T5" i="1"/>
  <c r="U5" i="1" s="1"/>
  <c r="AR8" i="1"/>
  <c r="AT8" i="1" s="1"/>
  <c r="T273" i="1"/>
  <c r="U273" i="1" s="1"/>
  <c r="T240" i="1"/>
  <c r="U240" i="1" s="1"/>
  <c r="T234" i="1"/>
  <c r="U234" i="1" s="1"/>
  <c r="T203" i="1"/>
  <c r="U203" i="1" s="1"/>
  <c r="T142" i="1"/>
  <c r="U142" i="1" s="1"/>
  <c r="T55" i="1"/>
  <c r="V55" i="1" s="1"/>
  <c r="T236" i="1"/>
  <c r="U236" i="1" s="1"/>
  <c r="V182" i="1"/>
  <c r="T74" i="1"/>
  <c r="U74" i="1" s="1"/>
  <c r="T54" i="1"/>
  <c r="V54" i="1" s="1"/>
  <c r="AR320" i="1"/>
  <c r="AT320" i="1" s="1"/>
  <c r="AR191" i="1"/>
  <c r="AT191" i="1" s="1"/>
  <c r="AS176" i="1"/>
  <c r="AR128" i="1"/>
  <c r="AT128" i="1" s="1"/>
  <c r="AR84" i="1"/>
  <c r="AS84" i="1" s="1"/>
  <c r="AS26" i="1"/>
  <c r="AT26" i="1"/>
  <c r="T291" i="1"/>
  <c r="V291" i="1" s="1"/>
  <c r="T166" i="1"/>
  <c r="V166" i="1" s="1"/>
  <c r="U140" i="1"/>
  <c r="V46" i="1"/>
  <c r="U46" i="1"/>
  <c r="T28" i="1"/>
  <c r="U28" i="1" s="1"/>
  <c r="AR305" i="1"/>
  <c r="AS305" i="1" s="1"/>
  <c r="AR256" i="1"/>
  <c r="AS256" i="1" s="1"/>
  <c r="AT240" i="1"/>
  <c r="AR221" i="1"/>
  <c r="AT221" i="1" s="1"/>
  <c r="AT206" i="1"/>
  <c r="AR159" i="1"/>
  <c r="AS159" i="1" s="1"/>
  <c r="AS122" i="1"/>
  <c r="AR55" i="1"/>
  <c r="AT55" i="1" s="1"/>
  <c r="T15" i="1"/>
  <c r="U15" i="1" s="1"/>
  <c r="U106" i="1"/>
  <c r="V106" i="1"/>
  <c r="AR13" i="1"/>
  <c r="AT13" i="1" s="1"/>
  <c r="T77" i="1"/>
  <c r="T312" i="1"/>
  <c r="V312" i="1" s="1"/>
  <c r="T279" i="1"/>
  <c r="V279" i="1" s="1"/>
  <c r="T201" i="1"/>
  <c r="V201" i="1" s="1"/>
  <c r="V115" i="1"/>
  <c r="T53" i="1"/>
  <c r="V53" i="1" s="1"/>
  <c r="AR318" i="1"/>
  <c r="AS318" i="1" s="1"/>
  <c r="AR247" i="1"/>
  <c r="AT247" i="1" s="1"/>
  <c r="AR310" i="1"/>
  <c r="AT310" i="1" s="1"/>
  <c r="AR189" i="1"/>
  <c r="AS189" i="1" s="1"/>
  <c r="AT174" i="1"/>
  <c r="AS174" i="1"/>
  <c r="AR124" i="1"/>
  <c r="AS124" i="1" s="1"/>
  <c r="AR82" i="1"/>
  <c r="AT82" i="1" s="1"/>
  <c r="V308" i="1"/>
  <c r="U308" i="1"/>
  <c r="U231" i="1"/>
  <c r="U178" i="1"/>
  <c r="T130" i="1"/>
  <c r="V130" i="1" s="1"/>
  <c r="T143" i="1"/>
  <c r="V143" i="1" s="1"/>
  <c r="U105" i="1"/>
  <c r="V105" i="1"/>
  <c r="V68" i="1"/>
  <c r="U68" i="1"/>
  <c r="AS201" i="1"/>
  <c r="AT146" i="1"/>
  <c r="AS146" i="1"/>
  <c r="T304" i="1"/>
  <c r="V304" i="1" s="1"/>
  <c r="U134" i="1"/>
  <c r="AS317" i="1"/>
  <c r="AT317" i="1"/>
  <c r="AR276" i="1"/>
  <c r="AT276" i="1" s="1"/>
  <c r="AR227" i="1"/>
  <c r="AT188" i="1"/>
  <c r="AR165" i="1"/>
  <c r="AS165" i="1" s="1"/>
  <c r="AS149" i="1"/>
  <c r="AS120" i="1"/>
  <c r="AT120" i="1"/>
  <c r="AR61" i="1"/>
  <c r="AT61" i="1" s="1"/>
  <c r="T9" i="1"/>
  <c r="U9" i="1" s="1"/>
  <c r="AR14" i="1"/>
  <c r="AT14" i="1" s="1"/>
  <c r="V321" i="1"/>
  <c r="T258" i="1"/>
  <c r="U258" i="1" s="1"/>
  <c r="T222" i="1"/>
  <c r="V222" i="1" s="1"/>
  <c r="T191" i="1"/>
  <c r="T121" i="1"/>
  <c r="V121" i="1" s="1"/>
  <c r="V169" i="1"/>
  <c r="T43" i="1"/>
  <c r="V43" i="1" s="1"/>
  <c r="T285" i="1"/>
  <c r="V285" i="1" s="1"/>
  <c r="AR316" i="1"/>
  <c r="AT289" i="1"/>
  <c r="AR187" i="1"/>
  <c r="AS187" i="1" s="1"/>
  <c r="AT172" i="1"/>
  <c r="AT148" i="1"/>
  <c r="AS148" i="1"/>
  <c r="AR116" i="1"/>
  <c r="AS116" i="1" s="1"/>
  <c r="AR80" i="1"/>
  <c r="AT80" i="1" s="1"/>
  <c r="T249" i="1"/>
  <c r="U249" i="1" s="1"/>
  <c r="T229" i="1"/>
  <c r="U229" i="1" s="1"/>
  <c r="V198" i="1"/>
  <c r="T174" i="1"/>
  <c r="U174" i="1" s="1"/>
  <c r="T145" i="1"/>
  <c r="V145" i="1" s="1"/>
  <c r="T89" i="1"/>
  <c r="U89" i="1" s="1"/>
  <c r="V88" i="1"/>
  <c r="T38" i="1"/>
  <c r="V38" i="1" s="1"/>
  <c r="AT251" i="1"/>
  <c r="AS251" i="1"/>
  <c r="AR224" i="1"/>
  <c r="AT224" i="1" s="1"/>
  <c r="AS170" i="1"/>
  <c r="AS121" i="1"/>
  <c r="AT121" i="1"/>
  <c r="U154" i="1"/>
  <c r="AR299" i="1"/>
  <c r="AT299" i="1" s="1"/>
  <c r="AS285" i="1"/>
  <c r="AT285" i="1"/>
  <c r="AT171" i="1"/>
  <c r="AS171" i="1"/>
  <c r="AT147" i="1"/>
  <c r="AS147" i="1"/>
  <c r="AR123" i="1"/>
  <c r="AT123" i="1" s="1"/>
  <c r="AR79" i="1"/>
  <c r="AT79" i="1" s="1"/>
  <c r="T319" i="1"/>
  <c r="U319" i="1" s="1"/>
  <c r="V275" i="1"/>
  <c r="U275" i="1"/>
  <c r="T220" i="1"/>
  <c r="V220" i="1" s="1"/>
  <c r="T213" i="1"/>
  <c r="V213" i="1" s="1"/>
  <c r="T65" i="1"/>
  <c r="V65" i="1" s="1"/>
  <c r="T29" i="1"/>
  <c r="AR130" i="1"/>
  <c r="AT130" i="1" s="1"/>
  <c r="U314" i="1"/>
  <c r="V196" i="1"/>
  <c r="T110" i="1"/>
  <c r="U110" i="1" s="1"/>
  <c r="U173" i="1"/>
  <c r="U6" i="1"/>
  <c r="U261" i="1"/>
  <c r="V261" i="1"/>
  <c r="AT106" i="1"/>
  <c r="AS106" i="1"/>
  <c r="AT162" i="1"/>
  <c r="U39" i="1"/>
  <c r="AT44" i="1"/>
  <c r="AS44" i="1"/>
  <c r="U254" i="1"/>
  <c r="V254" i="1"/>
  <c r="AT269" i="1"/>
  <c r="AS269" i="1"/>
  <c r="U11" i="1"/>
  <c r="AT86" i="1"/>
  <c r="AS86" i="1"/>
  <c r="AT258" i="1"/>
  <c r="AS258" i="1"/>
  <c r="AR93" i="1"/>
  <c r="AT93" i="1" s="1"/>
  <c r="AS31" i="1"/>
  <c r="AT31" i="1"/>
  <c r="AR20" i="1"/>
  <c r="AT20" i="1" s="1"/>
  <c r="AS40" i="1"/>
  <c r="AT40" i="1"/>
  <c r="V298" i="1"/>
  <c r="U298" i="1"/>
  <c r="V271" i="1"/>
  <c r="U271" i="1"/>
  <c r="V142" i="1"/>
  <c r="T144" i="1"/>
  <c r="V144" i="1" s="1"/>
  <c r="U149" i="1"/>
  <c r="V149" i="1"/>
  <c r="V71" i="1"/>
  <c r="U71" i="1"/>
  <c r="U79" i="1"/>
  <c r="V79" i="1"/>
  <c r="U265" i="1"/>
  <c r="V265" i="1"/>
  <c r="V202" i="1"/>
  <c r="U202" i="1"/>
  <c r="T150" i="1"/>
  <c r="V150" i="1" s="1"/>
  <c r="V116" i="1"/>
  <c r="U116" i="1"/>
  <c r="T85" i="1"/>
  <c r="U85" i="1" s="1"/>
  <c r="AS320" i="1"/>
  <c r="AR265" i="1"/>
  <c r="AT249" i="1"/>
  <c r="AS249" i="1"/>
  <c r="AS268" i="1"/>
  <c r="AT268" i="1"/>
  <c r="AR230" i="1"/>
  <c r="AT230" i="1" s="1"/>
  <c r="AT215" i="1"/>
  <c r="AS215" i="1"/>
  <c r="AR168" i="1"/>
  <c r="AS168" i="1" s="1"/>
  <c r="AT152" i="1"/>
  <c r="AS152" i="1"/>
  <c r="AT100" i="1"/>
  <c r="AS100" i="1"/>
  <c r="AR64" i="1"/>
  <c r="AS64" i="1" s="1"/>
  <c r="AS38" i="1"/>
  <c r="AT38" i="1"/>
  <c r="V14" i="1"/>
  <c r="U14" i="1"/>
  <c r="V225" i="1"/>
  <c r="U225" i="1"/>
  <c r="T94" i="1"/>
  <c r="AT256" i="1"/>
  <c r="AT300" i="1"/>
  <c r="AS300" i="1"/>
  <c r="AR198" i="1"/>
  <c r="AT198" i="1" s="1"/>
  <c r="AT232" i="1"/>
  <c r="AS232" i="1"/>
  <c r="AR135" i="1"/>
  <c r="AS135" i="1" s="1"/>
  <c r="AR91" i="1"/>
  <c r="AT91" i="1" s="1"/>
  <c r="AT71" i="1"/>
  <c r="AS71" i="1"/>
  <c r="AT5" i="1"/>
  <c r="AS5" i="1"/>
  <c r="U238" i="1"/>
  <c r="V238" i="1"/>
  <c r="U279" i="1"/>
  <c r="U180" i="1"/>
  <c r="V180" i="1"/>
  <c r="T147" i="1"/>
  <c r="U147" i="1" s="1"/>
  <c r="U159" i="1"/>
  <c r="V159" i="1"/>
  <c r="V69" i="1"/>
  <c r="U69" i="1"/>
  <c r="V41" i="1"/>
  <c r="U41" i="1"/>
  <c r="AT263" i="1"/>
  <c r="AS263" i="1"/>
  <c r="AR228" i="1"/>
  <c r="AS228" i="1" s="1"/>
  <c r="AT213" i="1"/>
  <c r="AS213" i="1"/>
  <c r="AR166" i="1"/>
  <c r="AT150" i="1"/>
  <c r="AS150" i="1"/>
  <c r="AT124" i="1"/>
  <c r="AT98" i="1"/>
  <c r="AS98" i="1"/>
  <c r="AR62" i="1"/>
  <c r="AT62" i="1" s="1"/>
  <c r="T8" i="1"/>
  <c r="V8" i="1" s="1"/>
  <c r="V24" i="1"/>
  <c r="U24" i="1"/>
  <c r="T302" i="1"/>
  <c r="U302" i="1" s="1"/>
  <c r="T223" i="1"/>
  <c r="V223" i="1" s="1"/>
  <c r="U239" i="1"/>
  <c r="V239" i="1"/>
  <c r="V192" i="1"/>
  <c r="U192" i="1"/>
  <c r="T162" i="1"/>
  <c r="V162" i="1" s="1"/>
  <c r="T78" i="1"/>
  <c r="U78" i="1" s="1"/>
  <c r="V44" i="1"/>
  <c r="U44" i="1"/>
  <c r="T32" i="1"/>
  <c r="U82" i="1"/>
  <c r="V82" i="1"/>
  <c r="AR178" i="1"/>
  <c r="AT178" i="1" s="1"/>
  <c r="AR78" i="1"/>
  <c r="AT78" i="1" s="1"/>
  <c r="T12" i="1"/>
  <c r="U12" i="1" s="1"/>
  <c r="V204" i="1"/>
  <c r="T165" i="1"/>
  <c r="V165" i="1" s="1"/>
  <c r="AT262" i="1"/>
  <c r="AS262" i="1"/>
  <c r="AR238" i="1"/>
  <c r="AR204" i="1"/>
  <c r="AS204" i="1" s="1"/>
  <c r="AR188" i="1"/>
  <c r="AS188" i="1" s="1"/>
  <c r="AR141" i="1"/>
  <c r="AT141" i="1" s="1"/>
  <c r="AR97" i="1"/>
  <c r="AS97" i="1" s="1"/>
  <c r="AT73" i="1"/>
  <c r="AS73" i="1"/>
  <c r="AT6" i="1"/>
  <c r="AS6" i="1"/>
  <c r="AR33" i="1"/>
  <c r="AS33" i="1" s="1"/>
  <c r="U297" i="1"/>
  <c r="V297" i="1"/>
  <c r="U222" i="1"/>
  <c r="V207" i="1"/>
  <c r="U207" i="1"/>
  <c r="U160" i="1"/>
  <c r="V160" i="1"/>
  <c r="T177" i="1"/>
  <c r="V177" i="1" s="1"/>
  <c r="V73" i="1"/>
  <c r="U73" i="1"/>
  <c r="V59" i="1"/>
  <c r="U59" i="1"/>
  <c r="T111" i="1"/>
  <c r="V111" i="1" s="1"/>
  <c r="V31" i="1"/>
  <c r="U31" i="1"/>
  <c r="U285" i="1"/>
  <c r="T75" i="1"/>
  <c r="AT316" i="1"/>
  <c r="AS316" i="1"/>
  <c r="AR261" i="1"/>
  <c r="AT261" i="1" s="1"/>
  <c r="AT245" i="1"/>
  <c r="AS245" i="1"/>
  <c r="AR296" i="1"/>
  <c r="AT296" i="1" s="1"/>
  <c r="AR226" i="1"/>
  <c r="AT226" i="1" s="1"/>
  <c r="AT211" i="1"/>
  <c r="AS211" i="1"/>
  <c r="AR164" i="1"/>
  <c r="AT164" i="1" s="1"/>
  <c r="AT96" i="1"/>
  <c r="AR60" i="1"/>
  <c r="AT60" i="1" s="1"/>
  <c r="T10" i="1"/>
  <c r="AS25" i="1"/>
  <c r="AT25" i="1"/>
  <c r="U295" i="1"/>
  <c r="V268" i="1"/>
  <c r="U268" i="1"/>
  <c r="T50" i="1"/>
  <c r="V50" i="1" s="1"/>
  <c r="AR138" i="1"/>
  <c r="T148" i="1"/>
  <c r="V148" i="1" s="1"/>
  <c r="T48" i="1"/>
  <c r="V48" i="1" s="1"/>
  <c r="AS299" i="1"/>
  <c r="AT244" i="1"/>
  <c r="AS244" i="1"/>
  <c r="AR225" i="1"/>
  <c r="AT210" i="1"/>
  <c r="AS210" i="1"/>
  <c r="AR163" i="1"/>
  <c r="AS123" i="1"/>
  <c r="AT95" i="1"/>
  <c r="AS95" i="1"/>
  <c r="AR59" i="1"/>
  <c r="AT59" i="1" s="1"/>
  <c r="T3" i="1"/>
  <c r="U19" i="1"/>
  <c r="V19" i="1"/>
  <c r="AR11" i="1"/>
  <c r="AT11" i="1" s="1"/>
  <c r="AS23" i="1"/>
  <c r="V319" i="1"/>
  <c r="T250" i="1"/>
  <c r="T189" i="1"/>
  <c r="V189" i="1" s="1"/>
  <c r="U179" i="1"/>
  <c r="V179" i="1"/>
  <c r="U109" i="1"/>
  <c r="V109" i="1"/>
  <c r="AT209" i="1"/>
  <c r="AS209" i="1"/>
  <c r="AT66" i="1"/>
  <c r="AS66" i="1"/>
  <c r="U4" i="1"/>
  <c r="V4" i="1"/>
  <c r="U244" i="1"/>
  <c r="V244" i="1"/>
  <c r="AS27" i="1"/>
  <c r="AT27" i="1"/>
  <c r="U76" i="1"/>
  <c r="V76" i="1"/>
  <c r="V200" i="1"/>
  <c r="U200" i="1"/>
  <c r="V191" i="1"/>
  <c r="U191" i="1"/>
  <c r="AT253" i="1"/>
  <c r="AT19" i="1"/>
  <c r="AS19" i="1"/>
  <c r="AT117" i="1"/>
  <c r="U195" i="1"/>
  <c r="V133" i="1"/>
  <c r="U133" i="1"/>
  <c r="V316" i="1"/>
  <c r="U316" i="1"/>
  <c r="AS191" i="1"/>
  <c r="V278" i="1"/>
  <c r="U166" i="1"/>
  <c r="V28" i="1"/>
  <c r="AS221" i="1"/>
  <c r="AT159" i="1"/>
  <c r="V77" i="1"/>
  <c r="U77" i="1"/>
  <c r="V317" i="1"/>
  <c r="U317" i="1"/>
  <c r="V131" i="1"/>
  <c r="U131" i="1"/>
  <c r="V118" i="1"/>
  <c r="U118" i="1"/>
  <c r="AT189" i="1"/>
  <c r="AS74" i="1"/>
  <c r="U256" i="1"/>
  <c r="V256" i="1"/>
  <c r="U143" i="1"/>
  <c r="AR315" i="1"/>
  <c r="AT315" i="1" s="1"/>
  <c r="AS281" i="1"/>
  <c r="AT281" i="1"/>
  <c r="U274" i="1"/>
  <c r="AT227" i="1"/>
  <c r="AS227" i="1"/>
  <c r="AT165" i="1"/>
  <c r="V258" i="1"/>
  <c r="AT187" i="1"/>
  <c r="V174" i="1"/>
  <c r="AT303" i="1"/>
  <c r="AS303" i="1"/>
  <c r="U267" i="1"/>
  <c r="V267" i="1"/>
  <c r="AT260" i="1"/>
  <c r="AS260" i="1"/>
  <c r="AS279" i="1"/>
  <c r="AT279" i="1"/>
  <c r="AR125" i="1"/>
  <c r="AS125" i="1" s="1"/>
  <c r="V290" i="1"/>
  <c r="U290" i="1"/>
  <c r="V205" i="1"/>
  <c r="U205" i="1"/>
  <c r="U156" i="1"/>
  <c r="V156" i="1"/>
  <c r="U99" i="1"/>
  <c r="V99" i="1"/>
  <c r="V29" i="1"/>
  <c r="U29" i="1"/>
  <c r="U93" i="1"/>
  <c r="V93" i="1"/>
  <c r="AT108" i="1"/>
  <c r="AS108" i="1"/>
  <c r="V52" i="1"/>
  <c r="U52" i="1"/>
  <c r="AT133" i="1"/>
  <c r="AS133" i="1"/>
  <c r="V176" i="1"/>
  <c r="AT103" i="1"/>
  <c r="AS103" i="1"/>
  <c r="AS307" i="1"/>
  <c r="AT307" i="1"/>
  <c r="AR234" i="1"/>
  <c r="AT234" i="1" s="1"/>
  <c r="AR153" i="1"/>
  <c r="AT153" i="1" s="1"/>
  <c r="AR109" i="1"/>
  <c r="AT109" i="1" s="1"/>
  <c r="AT85" i="1"/>
  <c r="AR49" i="1"/>
  <c r="AT49" i="1" s="1"/>
  <c r="T13" i="1"/>
  <c r="U13" i="1" s="1"/>
  <c r="AR12" i="1"/>
  <c r="AT12" i="1" s="1"/>
  <c r="T300" i="1"/>
  <c r="T226" i="1"/>
  <c r="U226" i="1" s="1"/>
  <c r="T195" i="1"/>
  <c r="V195" i="1" s="1"/>
  <c r="T125" i="1"/>
  <c r="V125" i="1" s="1"/>
  <c r="T47" i="1"/>
  <c r="V47" i="1" s="1"/>
  <c r="U150" i="1"/>
  <c r="AR39" i="1"/>
  <c r="AS39" i="1" s="1"/>
  <c r="AT309" i="1"/>
  <c r="AT265" i="1"/>
  <c r="AS265" i="1"/>
  <c r="AT241" i="1"/>
  <c r="AS241" i="1"/>
  <c r="AR183" i="1"/>
  <c r="AS183" i="1" s="1"/>
  <c r="AT168" i="1"/>
  <c r="AT144" i="1"/>
  <c r="AS144" i="1"/>
  <c r="AR126" i="1"/>
  <c r="AS126" i="1" s="1"/>
  <c r="AR76" i="1"/>
  <c r="AT76" i="1" s="1"/>
  <c r="AT56" i="1"/>
  <c r="AS56" i="1"/>
  <c r="V210" i="1"/>
  <c r="U210" i="1"/>
  <c r="T124" i="1"/>
  <c r="V124" i="1" s="1"/>
  <c r="U94" i="1"/>
  <c r="V94" i="1"/>
  <c r="AT314" i="1"/>
  <c r="AS314" i="1"/>
  <c r="AR214" i="1"/>
  <c r="AT214" i="1" s="1"/>
  <c r="AS198" i="1"/>
  <c r="AR151" i="1"/>
  <c r="AS151" i="1" s="1"/>
  <c r="AR107" i="1"/>
  <c r="AT107" i="1" s="1"/>
  <c r="AT83" i="1"/>
  <c r="AR47" i="1"/>
  <c r="AT47" i="1" s="1"/>
  <c r="T23" i="1"/>
  <c r="U23" i="1" s="1"/>
  <c r="AR17" i="1"/>
  <c r="AS17" i="1" s="1"/>
  <c r="V323" i="1"/>
  <c r="U323" i="1"/>
  <c r="T310" i="1"/>
  <c r="V310" i="1" s="1"/>
  <c r="T266" i="1"/>
  <c r="U266" i="1" s="1"/>
  <c r="U260" i="1"/>
  <c r="V260" i="1"/>
  <c r="T193" i="1"/>
  <c r="V193" i="1" s="1"/>
  <c r="V147" i="1"/>
  <c r="T45" i="1"/>
  <c r="V45" i="1" s="1"/>
  <c r="T36" i="1"/>
  <c r="AT228" i="1"/>
  <c r="AR182" i="1"/>
  <c r="AT166" i="1"/>
  <c r="AS166" i="1"/>
  <c r="AT142" i="1"/>
  <c r="AS142" i="1"/>
  <c r="AR74" i="1"/>
  <c r="AT74" i="1" s="1"/>
  <c r="AT54" i="1"/>
  <c r="AS54" i="1"/>
  <c r="AR28" i="1"/>
  <c r="AS28" i="1" s="1"/>
  <c r="T299" i="1"/>
  <c r="V299" i="1" s="1"/>
  <c r="U237" i="1"/>
  <c r="V237" i="1"/>
  <c r="U223" i="1"/>
  <c r="U162" i="1"/>
  <c r="T122" i="1"/>
  <c r="U122" i="1" s="1"/>
  <c r="T151" i="1"/>
  <c r="U151" i="1" s="1"/>
  <c r="V60" i="1"/>
  <c r="U60" i="1"/>
  <c r="T72" i="1"/>
  <c r="V72" i="1" s="1"/>
  <c r="V32" i="1"/>
  <c r="U32" i="1"/>
  <c r="AS178" i="1"/>
  <c r="AS119" i="1"/>
  <c r="AT119" i="1"/>
  <c r="AT58" i="1"/>
  <c r="AS58" i="1"/>
  <c r="V12" i="1"/>
  <c r="T274" i="1"/>
  <c r="V274" i="1" s="1"/>
  <c r="AT238" i="1"/>
  <c r="AS238" i="1"/>
  <c r="AR278" i="1"/>
  <c r="AS278" i="1" s="1"/>
  <c r="AR219" i="1"/>
  <c r="AT219" i="1" s="1"/>
  <c r="AT204" i="1"/>
  <c r="AR157" i="1"/>
  <c r="AT157" i="1" s="1"/>
  <c r="AS114" i="1"/>
  <c r="AT114" i="1"/>
  <c r="AT89" i="1"/>
  <c r="AS89" i="1"/>
  <c r="AR53" i="1"/>
  <c r="AT53" i="1" s="1"/>
  <c r="T17" i="1"/>
  <c r="U17" i="1" s="1"/>
  <c r="AR18" i="1"/>
  <c r="AS18" i="1" s="1"/>
  <c r="AS29" i="1"/>
  <c r="AT29" i="1"/>
  <c r="V313" i="1"/>
  <c r="U313" i="1"/>
  <c r="V280" i="1"/>
  <c r="U280" i="1"/>
  <c r="V251" i="1"/>
  <c r="T183" i="1"/>
  <c r="V183" i="1" s="1"/>
  <c r="T137" i="1"/>
  <c r="U137" i="1" s="1"/>
  <c r="T113" i="1"/>
  <c r="V113" i="1" s="1"/>
  <c r="U111" i="1"/>
  <c r="T227" i="1"/>
  <c r="V227" i="1" s="1"/>
  <c r="V75" i="1"/>
  <c r="U75" i="1"/>
  <c r="AR294" i="1"/>
  <c r="AR180" i="1"/>
  <c r="AS180" i="1" s="1"/>
  <c r="AT140" i="1"/>
  <c r="AS140" i="1"/>
  <c r="AT112" i="1"/>
  <c r="AS112" i="1"/>
  <c r="U10" i="1"/>
  <c r="V10" i="1"/>
  <c r="T320" i="1"/>
  <c r="V320" i="1" s="1"/>
  <c r="V248" i="1"/>
  <c r="T221" i="1"/>
  <c r="U221" i="1" s="1"/>
  <c r="T214" i="1"/>
  <c r="V214" i="1" s="1"/>
  <c r="V190" i="1"/>
  <c r="U190" i="1"/>
  <c r="T158" i="1"/>
  <c r="U158" i="1" s="1"/>
  <c r="V128" i="1"/>
  <c r="U128" i="1"/>
  <c r="T107" i="1"/>
  <c r="U107" i="1" s="1"/>
  <c r="T66" i="1"/>
  <c r="U66" i="1" s="1"/>
  <c r="T30" i="1"/>
  <c r="V30" i="1" s="1"/>
  <c r="AR193" i="1"/>
  <c r="AT193" i="1" s="1"/>
  <c r="AT138" i="1"/>
  <c r="AS138" i="1"/>
  <c r="AR36" i="1"/>
  <c r="AT36" i="1" s="1"/>
  <c r="AS301" i="1"/>
  <c r="AT301" i="1"/>
  <c r="AT225" i="1"/>
  <c r="AS225" i="1"/>
  <c r="AR179" i="1"/>
  <c r="AT163" i="1"/>
  <c r="AS163" i="1"/>
  <c r="AT139" i="1"/>
  <c r="AS139" i="1"/>
  <c r="AT111" i="1"/>
  <c r="AS111" i="1"/>
  <c r="AT51" i="1"/>
  <c r="U3" i="1"/>
  <c r="V3" i="1"/>
  <c r="AR3" i="1"/>
  <c r="AT3" i="1" s="1"/>
  <c r="AT15" i="1"/>
  <c r="AS15" i="1"/>
  <c r="T305" i="1"/>
  <c r="U305" i="1" s="1"/>
  <c r="U250" i="1"/>
  <c r="V250" i="1"/>
  <c r="T233" i="1"/>
  <c r="U233" i="1" s="1"/>
  <c r="T255" i="1"/>
  <c r="U255" i="1" s="1"/>
  <c r="V119" i="1"/>
  <c r="U119" i="1"/>
  <c r="T80" i="1"/>
  <c r="U80" i="1" s="1"/>
  <c r="T84" i="1"/>
  <c r="V84" i="1" s="1"/>
  <c r="AR274" i="1"/>
  <c r="AS274" i="1" s="1"/>
  <c r="AT110" i="1"/>
  <c r="AS110" i="1"/>
  <c r="T101" i="1"/>
  <c r="V101" i="1" s="1"/>
  <c r="AT257" i="1"/>
  <c r="AS257" i="1"/>
  <c r="AT160" i="1"/>
  <c r="AS160" i="1"/>
  <c r="AT158" i="1"/>
  <c r="AS158" i="1"/>
  <c r="V16" i="1"/>
  <c r="U16" i="1"/>
  <c r="AT156" i="1"/>
  <c r="AS156" i="1"/>
  <c r="AR321" i="1"/>
  <c r="AS321" i="1" s="1"/>
  <c r="AS291" i="1"/>
  <c r="AT291" i="1"/>
  <c r="AT177" i="1"/>
  <c r="AS177" i="1"/>
  <c r="V300" i="1"/>
  <c r="U300" i="1"/>
  <c r="V282" i="1"/>
  <c r="U282" i="1"/>
  <c r="V187" i="1"/>
  <c r="U187" i="1"/>
  <c r="U168" i="1"/>
  <c r="V168" i="1"/>
  <c r="U102" i="1"/>
  <c r="V102" i="1"/>
  <c r="V35" i="1"/>
  <c r="U35" i="1"/>
  <c r="U277" i="1"/>
  <c r="V217" i="1"/>
  <c r="U217" i="1"/>
  <c r="U157" i="1"/>
  <c r="V157" i="1"/>
  <c r="V62" i="1"/>
  <c r="AT207" i="1"/>
  <c r="AS207" i="1"/>
  <c r="U22" i="1"/>
  <c r="V22" i="1"/>
  <c r="V34" i="1"/>
  <c r="U34" i="1"/>
  <c r="AR319" i="1"/>
  <c r="AT319" i="1" s="1"/>
  <c r="AT248" i="1"/>
  <c r="AS248" i="1"/>
  <c r="AR312" i="1"/>
  <c r="AS312" i="1" s="1"/>
  <c r="AR272" i="1"/>
  <c r="AT272" i="1" s="1"/>
  <c r="AT190" i="1"/>
  <c r="AS190" i="1"/>
  <c r="AT175" i="1"/>
  <c r="AS175" i="1"/>
  <c r="V224" i="1"/>
  <c r="U224" i="1"/>
  <c r="V185" i="1"/>
  <c r="U185" i="1"/>
  <c r="U164" i="1"/>
  <c r="V164" i="1"/>
  <c r="U86" i="1"/>
  <c r="V86" i="1"/>
  <c r="V33" i="1"/>
  <c r="U33" i="1"/>
  <c r="AT298" i="1"/>
  <c r="AS298" i="1"/>
  <c r="AT239" i="1"/>
  <c r="AS239" i="1"/>
  <c r="AT297" i="1"/>
  <c r="AT205" i="1"/>
  <c r="AS205" i="1"/>
  <c r="AT118" i="1"/>
  <c r="T284" i="1"/>
  <c r="V284" i="1" s="1"/>
  <c r="U262" i="1"/>
  <c r="V262" i="1"/>
  <c r="T208" i="1"/>
  <c r="V208" i="1" s="1"/>
  <c r="V122" i="1"/>
  <c r="AT295" i="1"/>
  <c r="AS295" i="1"/>
  <c r="AR308" i="1"/>
  <c r="AT308" i="1" s="1"/>
  <c r="AT181" i="1"/>
  <c r="AS181" i="1"/>
  <c r="U243" i="1"/>
  <c r="V243" i="1"/>
  <c r="U96" i="1"/>
  <c r="V96" i="1"/>
  <c r="U100" i="1"/>
  <c r="V100" i="1"/>
  <c r="AR237" i="1"/>
  <c r="AT237" i="1" s="1"/>
  <c r="AT203" i="1"/>
  <c r="AS203" i="1"/>
  <c r="U320" i="1"/>
  <c r="U153" i="1"/>
  <c r="V153" i="1"/>
  <c r="U171" i="1"/>
  <c r="V171" i="1"/>
  <c r="AR259" i="1"/>
  <c r="AT259" i="1" s="1"/>
  <c r="AT235" i="1"/>
  <c r="AS235" i="1"/>
  <c r="U87" i="1"/>
  <c r="V87" i="1"/>
  <c r="AR252" i="1"/>
  <c r="AS252" i="1" s="1"/>
  <c r="AT236" i="1"/>
  <c r="AS236" i="1"/>
  <c r="AT304" i="1"/>
  <c r="AS304" i="1"/>
  <c r="AT202" i="1"/>
  <c r="AS202" i="1"/>
  <c r="V305" i="1"/>
  <c r="V286" i="1"/>
  <c r="U286" i="1"/>
  <c r="U246" i="1"/>
  <c r="V246" i="1"/>
  <c r="U181" i="1"/>
  <c r="V181" i="1"/>
  <c r="U95" i="1"/>
  <c r="V95" i="1"/>
  <c r="AT185" i="1"/>
  <c r="AS185" i="1"/>
  <c r="U20" i="1"/>
  <c r="V20" i="1"/>
  <c r="U170" i="1"/>
  <c r="V170" i="1"/>
  <c r="AT129" i="1"/>
  <c r="AS129" i="1"/>
  <c r="AT127" i="1"/>
  <c r="AS127" i="1"/>
  <c r="U241" i="1"/>
  <c r="V241" i="1"/>
  <c r="V303" i="1"/>
  <c r="V18" i="1"/>
  <c r="U18" i="1"/>
  <c r="AT155" i="1"/>
  <c r="AS155" i="1"/>
  <c r="AR250" i="1"/>
  <c r="AT250" i="1" s="1"/>
  <c r="AS271" i="1"/>
  <c r="AT271" i="1"/>
  <c r="AS275" i="1"/>
  <c r="AT275" i="1"/>
  <c r="AT192" i="1"/>
  <c r="AS192" i="1"/>
  <c r="AR169" i="1"/>
  <c r="AT169" i="1" s="1"/>
  <c r="AT101" i="1"/>
  <c r="AS101" i="1"/>
  <c r="AR65" i="1"/>
  <c r="AS65" i="1" s="1"/>
  <c r="AT34" i="1"/>
  <c r="V13" i="1"/>
  <c r="AR4" i="1"/>
  <c r="AT4" i="1" s="1"/>
  <c r="AT16" i="1"/>
  <c r="AS16" i="1"/>
  <c r="T315" i="1"/>
  <c r="U315" i="1" s="1"/>
  <c r="T281" i="1"/>
  <c r="V281" i="1" s="1"/>
  <c r="T259" i="1"/>
  <c r="V259" i="1" s="1"/>
  <c r="T211" i="1"/>
  <c r="V211" i="1" s="1"/>
  <c r="T152" i="1"/>
  <c r="U152" i="1" s="1"/>
  <c r="T83" i="1"/>
  <c r="U83" i="1" s="1"/>
  <c r="T63" i="1"/>
  <c r="V63" i="1" s="1"/>
  <c r="T27" i="1"/>
  <c r="V27" i="1" s="1"/>
  <c r="T264" i="1"/>
  <c r="U264" i="1" s="1"/>
  <c r="T194" i="1"/>
  <c r="V194" i="1" s="1"/>
  <c r="T132" i="1"/>
  <c r="V132" i="1" s="1"/>
  <c r="T175" i="1"/>
  <c r="U175" i="1" s="1"/>
  <c r="T62" i="1"/>
  <c r="U62" i="1" s="1"/>
  <c r="T91" i="1"/>
  <c r="U91" i="1" s="1"/>
  <c r="AR233" i="1"/>
  <c r="AT233" i="1" s="1"/>
  <c r="AS282" i="1"/>
  <c r="AT282" i="1"/>
  <c r="AR199" i="1"/>
  <c r="AT199" i="1" s="1"/>
  <c r="AR136" i="1"/>
  <c r="AS136" i="1" s="1"/>
  <c r="AR92" i="1"/>
  <c r="AT92" i="1" s="1"/>
  <c r="AR113" i="1"/>
  <c r="AS113" i="1" s="1"/>
  <c r="T90" i="1"/>
  <c r="U90" i="1" s="1"/>
  <c r="U311" i="1"/>
  <c r="T245" i="1"/>
  <c r="U245" i="1" s="1"/>
  <c r="V70" i="1"/>
  <c r="U70" i="1"/>
  <c r="T163" i="1"/>
  <c r="V163" i="1" s="1"/>
  <c r="AR264" i="1"/>
  <c r="AT264" i="1" s="1"/>
  <c r="AT312" i="1"/>
  <c r="AR229" i="1"/>
  <c r="AT229" i="1" s="1"/>
  <c r="AS214" i="1"/>
  <c r="AR167" i="1"/>
  <c r="AT167" i="1" s="1"/>
  <c r="AT151" i="1"/>
  <c r="AT99" i="1"/>
  <c r="AS99" i="1"/>
  <c r="AR63" i="1"/>
  <c r="AT63" i="1" s="1"/>
  <c r="T7" i="1"/>
  <c r="U7" i="1" s="1"/>
  <c r="V23" i="1"/>
  <c r="AR9" i="1"/>
  <c r="AT9" i="1" s="1"/>
  <c r="AT21" i="1"/>
  <c r="AS21" i="1"/>
  <c r="AR2" i="1"/>
  <c r="AT2" i="1" s="1"/>
  <c r="T307" i="1"/>
  <c r="U307" i="1" s="1"/>
  <c r="V266" i="1"/>
  <c r="T209" i="1"/>
  <c r="U209" i="1" s="1"/>
  <c r="V123" i="1"/>
  <c r="U123" i="1"/>
  <c r="T112" i="1"/>
  <c r="U112" i="1" s="1"/>
  <c r="T61" i="1"/>
  <c r="V61" i="1" s="1"/>
  <c r="T155" i="1"/>
  <c r="U155" i="1" s="1"/>
  <c r="V36" i="1"/>
  <c r="U36" i="1"/>
  <c r="AR255" i="1"/>
  <c r="AT255" i="1" s="1"/>
  <c r="AR288" i="1"/>
  <c r="AS288" i="1" s="1"/>
  <c r="AR197" i="1"/>
  <c r="AT197" i="1" s="1"/>
  <c r="AT182" i="1"/>
  <c r="AS182" i="1"/>
  <c r="AR134" i="1"/>
  <c r="AS134" i="1" s="1"/>
  <c r="AR90" i="1"/>
  <c r="AS90" i="1" s="1"/>
  <c r="AT70" i="1"/>
  <c r="AS70" i="1"/>
  <c r="AS32" i="1"/>
  <c r="AT32" i="1"/>
  <c r="U299" i="1"/>
  <c r="V257" i="1"/>
  <c r="T247" i="1"/>
  <c r="U247" i="1" s="1"/>
  <c r="T184" i="1"/>
  <c r="V184" i="1" s="1"/>
  <c r="T138" i="1"/>
  <c r="V138" i="1" s="1"/>
  <c r="AR243" i="1"/>
  <c r="AS243" i="1" s="1"/>
  <c r="AT94" i="1"/>
  <c r="AS94" i="1"/>
  <c r="T219" i="1"/>
  <c r="V219" i="1" s="1"/>
  <c r="T188" i="1"/>
  <c r="U188" i="1" s="1"/>
  <c r="V56" i="1"/>
  <c r="U56" i="1"/>
  <c r="AR292" i="1"/>
  <c r="AT292" i="1" s="1"/>
  <c r="AR254" i="1"/>
  <c r="AT254" i="1" s="1"/>
  <c r="AR290" i="1"/>
  <c r="AS290" i="1" s="1"/>
  <c r="AS219" i="1"/>
  <c r="AR173" i="1"/>
  <c r="AT173" i="1" s="1"/>
  <c r="AT105" i="1"/>
  <c r="AS105" i="1"/>
  <c r="AR69" i="1"/>
  <c r="AT69" i="1" s="1"/>
  <c r="AT45" i="1"/>
  <c r="AS45" i="1"/>
  <c r="V17" i="1"/>
  <c r="AR10" i="1"/>
  <c r="AT10" i="1" s="1"/>
  <c r="AT22" i="1"/>
  <c r="AS22" i="1"/>
  <c r="T301" i="1"/>
  <c r="U301" i="1" s="1"/>
  <c r="V272" i="1"/>
  <c r="U272" i="1"/>
  <c r="T230" i="1"/>
  <c r="V230" i="1" s="1"/>
  <c r="T199" i="1"/>
  <c r="V199" i="1" s="1"/>
  <c r="T51" i="1"/>
  <c r="V51" i="1" s="1"/>
  <c r="AR267" i="1"/>
  <c r="AT267" i="1" s="1"/>
  <c r="AR35" i="1"/>
  <c r="AS35" i="1" s="1"/>
  <c r="AT294" i="1"/>
  <c r="AS294" i="1"/>
  <c r="AR270" i="1"/>
  <c r="AT270" i="1" s="1"/>
  <c r="AR195" i="1"/>
  <c r="AT195" i="1" s="1"/>
  <c r="AT180" i="1"/>
  <c r="AR132" i="1"/>
  <c r="AT132" i="1" s="1"/>
  <c r="AR88" i="1"/>
  <c r="AT88" i="1" s="1"/>
  <c r="AT68" i="1"/>
  <c r="AS68" i="1"/>
  <c r="V293" i="1"/>
  <c r="U293" i="1"/>
  <c r="V206" i="1"/>
  <c r="U206" i="1"/>
  <c r="T216" i="1"/>
  <c r="V216" i="1" s="1"/>
  <c r="V158" i="1"/>
  <c r="T161" i="1"/>
  <c r="U161" i="1" s="1"/>
  <c r="V58" i="1"/>
  <c r="U58" i="1"/>
  <c r="T103" i="1"/>
  <c r="U103" i="1" s="1"/>
  <c r="AS259" i="1"/>
  <c r="AR102" i="1"/>
  <c r="AT102" i="1" s="1"/>
  <c r="T283" i="1"/>
  <c r="V283" i="1" s="1"/>
  <c r="T212" i="1"/>
  <c r="V212" i="1" s="1"/>
  <c r="V64" i="1"/>
  <c r="U64" i="1"/>
  <c r="AR323" i="1"/>
  <c r="AS323" i="1" s="1"/>
  <c r="AT194" i="1"/>
  <c r="AS194" i="1"/>
  <c r="AT179" i="1"/>
  <c r="AS179" i="1"/>
  <c r="AR131" i="1"/>
  <c r="AT131" i="1" s="1"/>
  <c r="AR87" i="1"/>
  <c r="AT87" i="1" s="1"/>
  <c r="AT67" i="1"/>
  <c r="AS67" i="1"/>
  <c r="AT7" i="1"/>
  <c r="AS7" i="1"/>
  <c r="AR37" i="1"/>
  <c r="AT37" i="1" s="1"/>
  <c r="T289" i="1"/>
  <c r="V289" i="1" s="1"/>
  <c r="T228" i="1"/>
  <c r="V228" i="1" s="1"/>
  <c r="V197" i="1"/>
  <c r="U197" i="1"/>
  <c r="T172" i="1"/>
  <c r="V172" i="1" s="1"/>
  <c r="V135" i="1"/>
  <c r="U135" i="1"/>
  <c r="T141" i="1"/>
  <c r="V141" i="1" s="1"/>
  <c r="T81" i="1"/>
  <c r="U81" i="1" s="1"/>
  <c r="V49" i="1"/>
  <c r="U49" i="1"/>
  <c r="T37" i="1"/>
  <c r="V37" i="1" s="1"/>
  <c r="U84" i="1"/>
  <c r="AR277" i="1"/>
  <c r="AS277" i="1" s="1"/>
  <c r="AR154" i="1"/>
  <c r="AT154" i="1" s="1"/>
  <c r="AR50" i="1"/>
  <c r="AT50" i="1" s="1"/>
  <c r="V2" i="1"/>
  <c r="U2" i="1"/>
  <c r="U288" i="1"/>
  <c r="U101" i="1"/>
  <c r="AT252" i="1" l="1"/>
  <c r="AS319" i="1"/>
  <c r="AS128" i="1"/>
  <c r="AS212" i="1"/>
  <c r="V80" i="1"/>
  <c r="U30" i="1"/>
  <c r="AT126" i="1"/>
  <c r="BB126" i="1" s="1"/>
  <c r="AS50" i="1"/>
  <c r="V255" i="1"/>
  <c r="AS72" i="1"/>
  <c r="AS196" i="1"/>
  <c r="AS164" i="1"/>
  <c r="V78" i="1"/>
  <c r="V302" i="1"/>
  <c r="AT135" i="1"/>
  <c r="BA135" i="1" s="1"/>
  <c r="AS24" i="1"/>
  <c r="BA24" i="1" s="1"/>
  <c r="AS137" i="1"/>
  <c r="AT18" i="1"/>
  <c r="AS107" i="1"/>
  <c r="AS161" i="1"/>
  <c r="BB98" i="1"/>
  <c r="AS310" i="1"/>
  <c r="AT273" i="1"/>
  <c r="BA273" i="1" s="1"/>
  <c r="U117" i="1"/>
  <c r="BA117" i="1" s="1"/>
  <c r="V21" i="1"/>
  <c r="U292" i="1"/>
  <c r="V249" i="1"/>
  <c r="U284" i="1"/>
  <c r="V137" i="1"/>
  <c r="V188" i="1"/>
  <c r="U38" i="1"/>
  <c r="AT287" i="1"/>
  <c r="BB287" i="1" s="1"/>
  <c r="AS247" i="1"/>
  <c r="U146" i="1"/>
  <c r="V221" i="1"/>
  <c r="AT183" i="1"/>
  <c r="U310" i="1"/>
  <c r="AS92" i="1"/>
  <c r="AS261" i="1"/>
  <c r="BB261" i="1" s="1"/>
  <c r="U177" i="1"/>
  <c r="BA177" i="1" s="1"/>
  <c r="AS200" i="1"/>
  <c r="U318" i="1"/>
  <c r="AS246" i="1"/>
  <c r="AS250" i="1"/>
  <c r="U8" i="1"/>
  <c r="V229" i="1"/>
  <c r="U322" i="1"/>
  <c r="BB322" i="1" s="1"/>
  <c r="AT217" i="1"/>
  <c r="BA217" i="1" s="1"/>
  <c r="AS276" i="1"/>
  <c r="U127" i="1"/>
  <c r="U92" i="1"/>
  <c r="V235" i="1"/>
  <c r="AT115" i="1"/>
  <c r="AT243" i="1"/>
  <c r="U54" i="1"/>
  <c r="BB54" i="1" s="1"/>
  <c r="AS63" i="1"/>
  <c r="BB63" i="1" s="1"/>
  <c r="AT274" i="1"/>
  <c r="V273" i="1"/>
  <c r="V287" i="1"/>
  <c r="AS4" i="1"/>
  <c r="V307" i="1"/>
  <c r="AT17" i="1"/>
  <c r="AT323" i="1"/>
  <c r="BB323" i="1" s="1"/>
  <c r="AT33" i="1"/>
  <c r="BB33" i="1" s="1"/>
  <c r="AT311" i="1"/>
  <c r="AT280" i="1"/>
  <c r="AS13" i="1"/>
  <c r="AT136" i="1"/>
  <c r="V240" i="1"/>
  <c r="AT278" i="1"/>
  <c r="AT65" i="1"/>
  <c r="V15" i="1"/>
  <c r="BB15" i="1" s="1"/>
  <c r="AT39" i="1"/>
  <c r="U48" i="1"/>
  <c r="AT293" i="1"/>
  <c r="U37" i="1"/>
  <c r="V236" i="1"/>
  <c r="U124" i="1"/>
  <c r="V209" i="1"/>
  <c r="BB209" i="1" s="1"/>
  <c r="U211" i="1"/>
  <c r="BB211" i="1" s="1"/>
  <c r="AS52" i="1"/>
  <c r="U165" i="1"/>
  <c r="AS216" i="1"/>
  <c r="AS272" i="1"/>
  <c r="V234" i="1"/>
  <c r="U304" i="1"/>
  <c r="U25" i="1"/>
  <c r="AS20" i="1"/>
  <c r="BB20" i="1" s="1"/>
  <c r="U61" i="1"/>
  <c r="U63" i="1"/>
  <c r="V226" i="1"/>
  <c r="AS226" i="1"/>
  <c r="BA98" i="1"/>
  <c r="V110" i="1"/>
  <c r="U57" i="1"/>
  <c r="U220" i="1"/>
  <c r="BA220" i="1" s="1"/>
  <c r="V74" i="1"/>
  <c r="AS223" i="1"/>
  <c r="U312" i="1"/>
  <c r="AS186" i="1"/>
  <c r="V242" i="1"/>
  <c r="U126" i="1"/>
  <c r="U309" i="1"/>
  <c r="BB309" i="1" s="1"/>
  <c r="AS8" i="1"/>
  <c r="BB8" i="1" s="1"/>
  <c r="AS242" i="1"/>
  <c r="U72" i="1"/>
  <c r="U125" i="1"/>
  <c r="AT321" i="1"/>
  <c r="U194" i="1"/>
  <c r="V253" i="1"/>
  <c r="AS315" i="1"/>
  <c r="V66" i="1"/>
  <c r="BB66" i="1" s="1"/>
  <c r="AT28" i="1"/>
  <c r="AS76" i="1"/>
  <c r="V5" i="1"/>
  <c r="U40" i="1"/>
  <c r="U216" i="1"/>
  <c r="AS82" i="1"/>
  <c r="AT305" i="1"/>
  <c r="BB305" i="1" s="1"/>
  <c r="V91" i="1"/>
  <c r="V83" i="1"/>
  <c r="BA83" i="1" s="1"/>
  <c r="AS36" i="1"/>
  <c r="U113" i="1"/>
  <c r="AS270" i="1"/>
  <c r="U148" i="1"/>
  <c r="AS237" i="1"/>
  <c r="U144" i="1"/>
  <c r="AS220" i="1"/>
  <c r="AT286" i="1"/>
  <c r="AT290" i="1"/>
  <c r="AT134" i="1"/>
  <c r="U163" i="1"/>
  <c r="V203" i="1"/>
  <c r="BB203" i="1" s="1"/>
  <c r="AS37" i="1"/>
  <c r="AS10" i="1"/>
  <c r="BB10" i="1" s="1"/>
  <c r="AS49" i="1"/>
  <c r="BB49" i="1" s="1"/>
  <c r="AT97" i="1"/>
  <c r="BA221" i="1"/>
  <c r="BB221" i="1"/>
  <c r="BB28" i="1"/>
  <c r="BA28" i="1"/>
  <c r="BC28" i="1" s="1"/>
  <c r="BD28" i="1" s="1"/>
  <c r="BA203" i="1"/>
  <c r="BB137" i="1"/>
  <c r="BA137" i="1"/>
  <c r="BC137" i="1" s="1"/>
  <c r="BD137" i="1" s="1"/>
  <c r="BA240" i="1"/>
  <c r="BB240" i="1"/>
  <c r="BA226" i="1"/>
  <c r="BB226" i="1"/>
  <c r="BB236" i="1"/>
  <c r="BA236" i="1"/>
  <c r="BB115" i="1"/>
  <c r="BA115" i="1"/>
  <c r="BB70" i="1"/>
  <c r="BA70" i="1"/>
  <c r="BA162" i="1"/>
  <c r="BB162" i="1"/>
  <c r="BB31" i="1"/>
  <c r="BA31" i="1"/>
  <c r="BB159" i="1"/>
  <c r="BA159" i="1"/>
  <c r="BB134" i="1"/>
  <c r="BA134" i="1"/>
  <c r="BB120" i="1"/>
  <c r="BA120" i="1"/>
  <c r="BA126" i="1"/>
  <c r="U172" i="1"/>
  <c r="BB163" i="1"/>
  <c r="BA163" i="1"/>
  <c r="BB42" i="1"/>
  <c r="BA42" i="1"/>
  <c r="AS193" i="1"/>
  <c r="U227" i="1"/>
  <c r="BA272" i="1"/>
  <c r="BC272" i="1" s="1"/>
  <c r="BD272" i="1" s="1"/>
  <c r="BB272" i="1"/>
  <c r="V151" i="1"/>
  <c r="BB151" i="1" s="1"/>
  <c r="AS87" i="1"/>
  <c r="BB96" i="1"/>
  <c r="BA96" i="1"/>
  <c r="AS254" i="1"/>
  <c r="BB254" i="1" s="1"/>
  <c r="U184" i="1"/>
  <c r="AS255" i="1"/>
  <c r="V247" i="1"/>
  <c r="BB247" i="1" s="1"/>
  <c r="BB128" i="1"/>
  <c r="BA128" i="1"/>
  <c r="BA248" i="1"/>
  <c r="BB248" i="1"/>
  <c r="BB111" i="1"/>
  <c r="BA111" i="1"/>
  <c r="U208" i="1"/>
  <c r="BB147" i="1"/>
  <c r="BA147" i="1"/>
  <c r="BC147" i="1" s="1"/>
  <c r="BD147" i="1" s="1"/>
  <c r="BB110" i="1"/>
  <c r="BA110" i="1"/>
  <c r="AS224" i="1"/>
  <c r="BA224" i="1" s="1"/>
  <c r="V89" i="1"/>
  <c r="BB89" i="1" s="1"/>
  <c r="V9" i="1"/>
  <c r="BB74" i="1"/>
  <c r="BA74" i="1"/>
  <c r="BB76" i="1"/>
  <c r="BA76" i="1"/>
  <c r="BB4" i="1"/>
  <c r="BA4" i="1"/>
  <c r="BB179" i="1"/>
  <c r="BA179" i="1"/>
  <c r="BA295" i="1"/>
  <c r="BB295" i="1"/>
  <c r="AT116" i="1"/>
  <c r="BA116" i="1" s="1"/>
  <c r="BA160" i="1"/>
  <c r="BB160" i="1"/>
  <c r="BB297" i="1"/>
  <c r="BA297" i="1"/>
  <c r="BC297" i="1" s="1"/>
  <c r="BD297" i="1" s="1"/>
  <c r="BB204" i="1"/>
  <c r="BA204" i="1"/>
  <c r="BB82" i="1"/>
  <c r="BA82" i="1"/>
  <c r="BC82" i="1" s="1"/>
  <c r="BD82" i="1" s="1"/>
  <c r="BB192" i="1"/>
  <c r="BA192" i="1"/>
  <c r="AT318" i="1"/>
  <c r="BA318" i="1" s="1"/>
  <c r="BB238" i="1"/>
  <c r="BA238" i="1"/>
  <c r="BA271" i="1"/>
  <c r="BB271" i="1"/>
  <c r="U289" i="1"/>
  <c r="U281" i="1"/>
  <c r="U306" i="1"/>
  <c r="BB92" i="1"/>
  <c r="BA92" i="1"/>
  <c r="U136" i="1"/>
  <c r="BB40" i="1"/>
  <c r="BA40" i="1"/>
  <c r="AS62" i="1"/>
  <c r="BB62" i="1" s="1"/>
  <c r="AS91" i="1"/>
  <c r="AT64" i="1"/>
  <c r="BB64" i="1" s="1"/>
  <c r="U189" i="1"/>
  <c r="BB114" i="1"/>
  <c r="BA114" i="1"/>
  <c r="AS197" i="1"/>
  <c r="V155" i="1"/>
  <c r="BB155" i="1" s="1"/>
  <c r="AS167" i="1"/>
  <c r="BB167" i="1" s="1"/>
  <c r="U291" i="1"/>
  <c r="AS199" i="1"/>
  <c r="BB266" i="1"/>
  <c r="BA266" i="1"/>
  <c r="BB194" i="1"/>
  <c r="BA194" i="1"/>
  <c r="BB251" i="1"/>
  <c r="BA251" i="1"/>
  <c r="BB302" i="1"/>
  <c r="BA302" i="1"/>
  <c r="BB144" i="1"/>
  <c r="BA144" i="1"/>
  <c r="BB29" i="1"/>
  <c r="BA29" i="1"/>
  <c r="BB143" i="1"/>
  <c r="BA143" i="1"/>
  <c r="BB37" i="1"/>
  <c r="BA37" i="1"/>
  <c r="BB216" i="1"/>
  <c r="BA216" i="1"/>
  <c r="BC216" i="1" s="1"/>
  <c r="BD216" i="1" s="1"/>
  <c r="BB139" i="1"/>
  <c r="BA139" i="1"/>
  <c r="V233" i="1"/>
  <c r="V107" i="1"/>
  <c r="BB107" i="1" s="1"/>
  <c r="BA299" i="1"/>
  <c r="BB299" i="1"/>
  <c r="BB124" i="1"/>
  <c r="BA124" i="1"/>
  <c r="BC124" i="1" s="1"/>
  <c r="BD124" i="1" s="1"/>
  <c r="BB241" i="1"/>
  <c r="BA241" i="1"/>
  <c r="BB246" i="1"/>
  <c r="BA246" i="1"/>
  <c r="BC246" i="1" s="1"/>
  <c r="BD246" i="1" s="1"/>
  <c r="AT35" i="1"/>
  <c r="AS69" i="1"/>
  <c r="BB69" i="1" s="1"/>
  <c r="BB86" i="1"/>
  <c r="BA86" i="1"/>
  <c r="BC86" i="1" s="1"/>
  <c r="BD86" i="1" s="1"/>
  <c r="BB34" i="1"/>
  <c r="BA34" i="1"/>
  <c r="BB217" i="1"/>
  <c r="BB250" i="1"/>
  <c r="BA250" i="1"/>
  <c r="BB253" i="1"/>
  <c r="BA253" i="1"/>
  <c r="BC253" i="1" s="1"/>
  <c r="BD253" i="1" s="1"/>
  <c r="AS2" i="1"/>
  <c r="AS230" i="1"/>
  <c r="AS267" i="1"/>
  <c r="BA267" i="1" s="1"/>
  <c r="BB318" i="1"/>
  <c r="BB317" i="1"/>
  <c r="BA317" i="1"/>
  <c r="AS47" i="1"/>
  <c r="BB316" i="1"/>
  <c r="BA316" i="1"/>
  <c r="BC316" i="1" s="1"/>
  <c r="BD316" i="1" s="1"/>
  <c r="AS234" i="1"/>
  <c r="BB234" i="1" s="1"/>
  <c r="BB19" i="1"/>
  <c r="BA19" i="1"/>
  <c r="U183" i="1"/>
  <c r="BB312" i="1"/>
  <c r="BA312" i="1"/>
  <c r="BA225" i="1"/>
  <c r="BB225" i="1"/>
  <c r="BB71" i="1"/>
  <c r="BA71" i="1"/>
  <c r="AS60" i="1"/>
  <c r="BA60" i="1" s="1"/>
  <c r="BB146" i="1"/>
  <c r="BA146" i="1"/>
  <c r="BA178" i="1"/>
  <c r="BC178" i="1" s="1"/>
  <c r="BD178" i="1" s="1"/>
  <c r="BB178" i="1"/>
  <c r="BB140" i="1"/>
  <c r="BA140" i="1"/>
  <c r="AT113" i="1"/>
  <c r="U65" i="1"/>
  <c r="AS79" i="1"/>
  <c r="BB79" i="1" s="1"/>
  <c r="AS80" i="1"/>
  <c r="BB80" i="1" s="1"/>
  <c r="AS14" i="1"/>
  <c r="BB14" i="1" s="1"/>
  <c r="AS292" i="1"/>
  <c r="BA292" i="1" s="1"/>
  <c r="U201" i="1"/>
  <c r="V7" i="1"/>
  <c r="BB7" i="1" s="1"/>
  <c r="BB26" i="1"/>
  <c r="BA26" i="1"/>
  <c r="BA269" i="1"/>
  <c r="BB269" i="1"/>
  <c r="V152" i="1"/>
  <c r="BA152" i="1" s="1"/>
  <c r="BA270" i="1"/>
  <c r="BB270" i="1"/>
  <c r="AT313" i="1"/>
  <c r="BB67" i="1"/>
  <c r="BA67" i="1"/>
  <c r="BB206" i="1"/>
  <c r="BA206" i="1"/>
  <c r="AT90" i="1"/>
  <c r="BB18" i="1"/>
  <c r="BA18" i="1"/>
  <c r="BA286" i="1"/>
  <c r="BB286" i="1"/>
  <c r="BB87" i="1"/>
  <c r="BA87" i="1"/>
  <c r="AS88" i="1"/>
  <c r="BA88" i="1" s="1"/>
  <c r="BB310" i="1"/>
  <c r="BA310" i="1"/>
  <c r="AT277" i="1"/>
  <c r="BA277" i="1" s="1"/>
  <c r="BB16" i="1"/>
  <c r="BA16" i="1"/>
  <c r="AT125" i="1"/>
  <c r="BA280" i="1"/>
  <c r="BC280" i="1" s="1"/>
  <c r="BD280" i="1" s="1"/>
  <c r="BB280" i="1"/>
  <c r="BA223" i="1"/>
  <c r="BB223" i="1"/>
  <c r="V85" i="1"/>
  <c r="BB85" i="1" s="1"/>
  <c r="U121" i="1"/>
  <c r="AS53" i="1"/>
  <c r="BA274" i="1"/>
  <c r="BB274" i="1"/>
  <c r="BA256" i="1"/>
  <c r="BB256" i="1"/>
  <c r="BB304" i="1"/>
  <c r="BA304" i="1"/>
  <c r="BB44" i="1"/>
  <c r="BA44" i="1"/>
  <c r="BC44" i="1" s="1"/>
  <c r="BD44" i="1" s="1"/>
  <c r="BB41" i="1"/>
  <c r="BA41" i="1"/>
  <c r="BA180" i="1"/>
  <c r="BB180" i="1"/>
  <c r="BB39" i="1"/>
  <c r="BA39" i="1"/>
  <c r="BC39" i="1" s="1"/>
  <c r="BD39" i="1" s="1"/>
  <c r="AS264" i="1"/>
  <c r="BB127" i="1"/>
  <c r="BA127" i="1"/>
  <c r="U50" i="1"/>
  <c r="AT283" i="1"/>
  <c r="V252" i="1"/>
  <c r="BA252" i="1" s="1"/>
  <c r="BB25" i="1"/>
  <c r="BA25" i="1"/>
  <c r="BC25" i="1" s="1"/>
  <c r="BD25" i="1" s="1"/>
  <c r="AS78" i="1"/>
  <c r="BB68" i="1"/>
  <c r="BA68" i="1"/>
  <c r="BB231" i="1"/>
  <c r="BA231" i="1"/>
  <c r="BB21" i="1"/>
  <c r="BA21" i="1"/>
  <c r="U213" i="1"/>
  <c r="V103" i="1"/>
  <c r="BB103" i="1" s="1"/>
  <c r="AT288" i="1"/>
  <c r="U53" i="1"/>
  <c r="AS229" i="1"/>
  <c r="BB229" i="1" s="1"/>
  <c r="V90" i="1"/>
  <c r="AS169" i="1"/>
  <c r="BB169" i="1" s="1"/>
  <c r="BB108" i="1"/>
  <c r="BA108" i="1"/>
  <c r="BC108" i="1" s="1"/>
  <c r="BD108" i="1" s="1"/>
  <c r="BA284" i="1"/>
  <c r="BB284" i="1"/>
  <c r="BB205" i="1"/>
  <c r="BA205" i="1"/>
  <c r="BC205" i="1" s="1"/>
  <c r="BD205" i="1" s="1"/>
  <c r="BB101" i="1"/>
  <c r="BA101" i="1"/>
  <c r="BA293" i="1"/>
  <c r="BB293" i="1"/>
  <c r="AS308" i="1"/>
  <c r="BB123" i="1"/>
  <c r="BA123" i="1"/>
  <c r="BB125" i="1"/>
  <c r="BA125" i="1"/>
  <c r="BA170" i="1"/>
  <c r="BB170" i="1"/>
  <c r="BB95" i="1"/>
  <c r="BA95" i="1"/>
  <c r="U212" i="1"/>
  <c r="BB171" i="1"/>
  <c r="BA171" i="1"/>
  <c r="U199" i="1"/>
  <c r="BA164" i="1"/>
  <c r="BB164" i="1"/>
  <c r="V245" i="1"/>
  <c r="BA245" i="1" s="1"/>
  <c r="BA282" i="1"/>
  <c r="BB282" i="1"/>
  <c r="BB190" i="1"/>
  <c r="BA190" i="1"/>
  <c r="BC190" i="1" s="1"/>
  <c r="BD190" i="1" s="1"/>
  <c r="BB78" i="1"/>
  <c r="BA78" i="1"/>
  <c r="BC78" i="1" s="1"/>
  <c r="BD78" i="1" s="1"/>
  <c r="AS130" i="1"/>
  <c r="BA290" i="1"/>
  <c r="BB290" i="1"/>
  <c r="BA174" i="1"/>
  <c r="BC174" i="1" s="1"/>
  <c r="BD174" i="1" s="1"/>
  <c r="BB174" i="1"/>
  <c r="BA322" i="1"/>
  <c r="BB118" i="1"/>
  <c r="BA118" i="1"/>
  <c r="BA77" i="1"/>
  <c r="BB77" i="1"/>
  <c r="U47" i="1"/>
  <c r="AS12" i="1"/>
  <c r="BB12" i="1" s="1"/>
  <c r="AS109" i="1"/>
  <c r="BB109" i="1" s="1"/>
  <c r="BB191" i="1"/>
  <c r="BA191" i="1"/>
  <c r="BC191" i="1" s="1"/>
  <c r="BD191" i="1" s="1"/>
  <c r="V315" i="1"/>
  <c r="BB319" i="1"/>
  <c r="BA319" i="1"/>
  <c r="BB207" i="1"/>
  <c r="BA207" i="1"/>
  <c r="BA239" i="1"/>
  <c r="BB239" i="1"/>
  <c r="U193" i="1"/>
  <c r="BB202" i="1"/>
  <c r="BA202" i="1"/>
  <c r="BC202" i="1" s="1"/>
  <c r="BD202" i="1" s="1"/>
  <c r="BB196" i="1"/>
  <c r="BA196" i="1"/>
  <c r="AS11" i="1"/>
  <c r="BB11" i="1" s="1"/>
  <c r="BB198" i="1"/>
  <c r="BA198" i="1"/>
  <c r="AS154" i="1"/>
  <c r="BA154" i="1" s="1"/>
  <c r="V81" i="1"/>
  <c r="BB81" i="1" s="1"/>
  <c r="AS131" i="1"/>
  <c r="BB131" i="1" s="1"/>
  <c r="AS132" i="1"/>
  <c r="U43" i="1"/>
  <c r="AS61" i="1"/>
  <c r="AS55" i="1"/>
  <c r="AS233" i="1"/>
  <c r="U27" i="1"/>
  <c r="U230" i="1"/>
  <c r="BB186" i="1"/>
  <c r="BA186" i="1"/>
  <c r="BB197" i="1"/>
  <c r="BA197" i="1"/>
  <c r="BB58" i="1"/>
  <c r="BA58" i="1"/>
  <c r="BB17" i="1"/>
  <c r="BA17" i="1"/>
  <c r="U259" i="1"/>
  <c r="BB46" i="1"/>
  <c r="BA46" i="1"/>
  <c r="BC46" i="1" s="1"/>
  <c r="BD46" i="1" s="1"/>
  <c r="BA288" i="1"/>
  <c r="BB288" i="1"/>
  <c r="BB30" i="1"/>
  <c r="BA30" i="1"/>
  <c r="BC30" i="1" s="1"/>
  <c r="BD30" i="1" s="1"/>
  <c r="BB113" i="1"/>
  <c r="BA113" i="1"/>
  <c r="AS153" i="1"/>
  <c r="V301" i="1"/>
  <c r="BB301" i="1" s="1"/>
  <c r="V264" i="1"/>
  <c r="BA264" i="1" s="1"/>
  <c r="BB100" i="1"/>
  <c r="BA100" i="1"/>
  <c r="BB188" i="1"/>
  <c r="BA188" i="1"/>
  <c r="BB262" i="1"/>
  <c r="BA262" i="1"/>
  <c r="BB185" i="1"/>
  <c r="BA185" i="1"/>
  <c r="AS9" i="1"/>
  <c r="BA9" i="1" s="1"/>
  <c r="BA168" i="1"/>
  <c r="BB168" i="1"/>
  <c r="U132" i="1"/>
  <c r="BB119" i="1"/>
  <c r="BA119" i="1"/>
  <c r="BA75" i="1"/>
  <c r="BB75" i="1"/>
  <c r="BB313" i="1"/>
  <c r="BA313" i="1"/>
  <c r="BA260" i="1"/>
  <c r="BB260" i="1"/>
  <c r="BB94" i="1"/>
  <c r="BA94" i="1"/>
  <c r="BA176" i="1"/>
  <c r="BB176" i="1"/>
  <c r="BB99" i="1"/>
  <c r="BA99" i="1"/>
  <c r="BB38" i="1"/>
  <c r="BA38" i="1"/>
  <c r="U214" i="1"/>
  <c r="AS141" i="1"/>
  <c r="BA166" i="1"/>
  <c r="BB166" i="1"/>
  <c r="U145" i="1"/>
  <c r="BA73" i="1"/>
  <c r="BB73" i="1"/>
  <c r="BA69" i="1"/>
  <c r="BB149" i="1"/>
  <c r="BA149" i="1"/>
  <c r="BB298" i="1"/>
  <c r="BA298" i="1"/>
  <c r="BB48" i="1"/>
  <c r="BA48" i="1"/>
  <c r="AS296" i="1"/>
  <c r="BB296" i="1" s="1"/>
  <c r="BA287" i="1"/>
  <c r="BB182" i="1"/>
  <c r="BA182" i="1"/>
  <c r="BB242" i="1"/>
  <c r="BA242" i="1"/>
  <c r="BB97" i="1"/>
  <c r="BA97" i="1"/>
  <c r="U228" i="1"/>
  <c r="V161" i="1"/>
  <c r="BB161" i="1" s="1"/>
  <c r="BB249" i="1"/>
  <c r="BA249" i="1"/>
  <c r="U219" i="1"/>
  <c r="V112" i="1"/>
  <c r="BB112" i="1" s="1"/>
  <c r="BB263" i="1"/>
  <c r="BA263" i="1"/>
  <c r="BB104" i="1"/>
  <c r="BA104" i="1"/>
  <c r="BB56" i="1"/>
  <c r="BA56" i="1"/>
  <c r="BB165" i="1"/>
  <c r="BA165" i="1"/>
  <c r="BB84" i="1"/>
  <c r="BA84" i="1"/>
  <c r="BB135" i="1"/>
  <c r="BA158" i="1"/>
  <c r="BB158" i="1"/>
  <c r="AS157" i="1"/>
  <c r="BB157" i="1" s="1"/>
  <c r="BB23" i="1"/>
  <c r="BA23" i="1"/>
  <c r="BB311" i="1"/>
  <c r="BA311" i="1"/>
  <c r="BC311" i="1" s="1"/>
  <c r="BD311" i="1" s="1"/>
  <c r="BB13" i="1"/>
  <c r="BA13" i="1"/>
  <c r="BB181" i="1"/>
  <c r="BA181" i="1"/>
  <c r="AS102" i="1"/>
  <c r="BB102" i="1" s="1"/>
  <c r="BB153" i="1"/>
  <c r="BA153" i="1"/>
  <c r="U51" i="1"/>
  <c r="BB35" i="1"/>
  <c r="BA35" i="1"/>
  <c r="BB187" i="1"/>
  <c r="BA187" i="1"/>
  <c r="BA300" i="1"/>
  <c r="BB300" i="1"/>
  <c r="BB32" i="1"/>
  <c r="BA32" i="1"/>
  <c r="BB237" i="1"/>
  <c r="BA237" i="1"/>
  <c r="BA150" i="1"/>
  <c r="BB150" i="1"/>
  <c r="BC98" i="1"/>
  <c r="BD98" i="1" s="1"/>
  <c r="AS3" i="1"/>
  <c r="BA3" i="1" s="1"/>
  <c r="BB258" i="1"/>
  <c r="BA258" i="1"/>
  <c r="U45" i="1"/>
  <c r="BA278" i="1"/>
  <c r="BB278" i="1"/>
  <c r="BB133" i="1"/>
  <c r="BA133" i="1"/>
  <c r="BB200" i="1"/>
  <c r="BA200" i="1"/>
  <c r="BA285" i="1"/>
  <c r="BB285" i="1"/>
  <c r="BA222" i="1"/>
  <c r="BB222" i="1"/>
  <c r="U130" i="1"/>
  <c r="BB279" i="1"/>
  <c r="BA279" i="1"/>
  <c r="BB6" i="1"/>
  <c r="BA6" i="1"/>
  <c r="BB314" i="1"/>
  <c r="BA314" i="1"/>
  <c r="AS59" i="1"/>
  <c r="BB59" i="1" s="1"/>
  <c r="BB88" i="1"/>
  <c r="BB321" i="1"/>
  <c r="BA321" i="1"/>
  <c r="BB105" i="1"/>
  <c r="BA105" i="1"/>
  <c r="BB106" i="1"/>
  <c r="BA106" i="1"/>
  <c r="AS93" i="1"/>
  <c r="BB93" i="1" s="1"/>
  <c r="U141" i="1"/>
  <c r="BB215" i="1"/>
  <c r="BA215" i="1"/>
  <c r="BA276" i="1"/>
  <c r="BB276" i="1"/>
  <c r="AS195" i="1"/>
  <c r="BB195" i="1" s="1"/>
  <c r="BB129" i="1"/>
  <c r="BA129" i="1"/>
  <c r="BC129" i="1" s="1"/>
  <c r="BD129" i="1" s="1"/>
  <c r="AS173" i="1"/>
  <c r="BB173" i="1" s="1"/>
  <c r="BA294" i="1"/>
  <c r="BB294" i="1"/>
  <c r="V175" i="1"/>
  <c r="BA175" i="1" s="1"/>
  <c r="U55" i="1"/>
  <c r="BA218" i="1"/>
  <c r="BB218" i="1"/>
  <c r="AS57" i="1"/>
  <c r="BB57" i="1" s="1"/>
  <c r="U283" i="1"/>
  <c r="U138" i="1"/>
  <c r="BB72" i="1"/>
  <c r="BA72" i="1"/>
  <c r="BB255" i="1"/>
  <c r="BA255" i="1"/>
  <c r="BA63" i="1"/>
  <c r="BB307" i="1"/>
  <c r="BA307" i="1"/>
  <c r="BA148" i="1"/>
  <c r="BB148" i="1"/>
  <c r="BB52" i="1"/>
  <c r="BA52" i="1"/>
  <c r="BC52" i="1" s="1"/>
  <c r="BD52" i="1" s="1"/>
  <c r="BB2" i="1"/>
  <c r="BA2" i="1"/>
  <c r="BB257" i="1"/>
  <c r="BA257" i="1"/>
  <c r="BB36" i="1"/>
  <c r="BA36" i="1"/>
  <c r="BC36" i="1" s="1"/>
  <c r="BD36" i="1" s="1"/>
  <c r="BA303" i="1"/>
  <c r="BB303" i="1"/>
  <c r="BB320" i="1"/>
  <c r="BA320" i="1"/>
  <c r="BA243" i="1"/>
  <c r="BB243" i="1"/>
  <c r="BB122" i="1"/>
  <c r="BA122" i="1"/>
  <c r="BC122" i="1" s="1"/>
  <c r="BD122" i="1" s="1"/>
  <c r="BB61" i="1"/>
  <c r="BA61" i="1"/>
  <c r="BB22" i="1"/>
  <c r="BA22" i="1"/>
  <c r="BA157" i="1"/>
  <c r="BB210" i="1"/>
  <c r="BA210" i="1"/>
  <c r="BA156" i="1"/>
  <c r="BB156" i="1"/>
  <c r="BB5" i="1"/>
  <c r="BA5" i="1"/>
  <c r="BB244" i="1"/>
  <c r="BA244" i="1"/>
  <c r="BA268" i="1"/>
  <c r="BB268" i="1"/>
  <c r="BB24" i="1"/>
  <c r="BB265" i="1"/>
  <c r="BA265" i="1"/>
  <c r="BB142" i="1"/>
  <c r="BA142" i="1"/>
  <c r="BA275" i="1"/>
  <c r="BB275" i="1"/>
  <c r="BA235" i="1"/>
  <c r="BB235" i="1"/>
  <c r="BA169" i="1"/>
  <c r="BB308" i="1"/>
  <c r="BA308" i="1"/>
  <c r="BB232" i="1"/>
  <c r="BA232" i="1"/>
  <c r="BA323" i="1" l="1"/>
  <c r="BA10" i="1"/>
  <c r="BC10" i="1" s="1"/>
  <c r="BD10" i="1" s="1"/>
  <c r="BB273" i="1"/>
  <c r="BB177" i="1"/>
  <c r="BB117" i="1"/>
  <c r="BC302" i="1"/>
  <c r="BD302" i="1" s="1"/>
  <c r="BC248" i="1"/>
  <c r="BD248" i="1" s="1"/>
  <c r="BB90" i="1"/>
  <c r="BA8" i="1"/>
  <c r="BA254" i="1"/>
  <c r="BB91" i="1"/>
  <c r="BC120" i="1"/>
  <c r="BD120" i="1" s="1"/>
  <c r="BC236" i="1"/>
  <c r="BD236" i="1" s="1"/>
  <c r="BA15" i="1"/>
  <c r="BC15" i="1" s="1"/>
  <c r="BD15" i="1" s="1"/>
  <c r="BC287" i="1"/>
  <c r="BD287" i="1" s="1"/>
  <c r="BA233" i="1"/>
  <c r="BC233" i="1" s="1"/>
  <c r="BD233" i="1" s="1"/>
  <c r="BC308" i="1"/>
  <c r="BD308" i="1" s="1"/>
  <c r="BC22" i="1"/>
  <c r="BD22" i="1" s="1"/>
  <c r="BC320" i="1"/>
  <c r="BD320" i="1" s="1"/>
  <c r="BA49" i="1"/>
  <c r="BC49" i="1" s="1"/>
  <c r="BD49" i="1" s="1"/>
  <c r="BC72" i="1"/>
  <c r="BD72" i="1" s="1"/>
  <c r="BC276" i="1"/>
  <c r="BD276" i="1" s="1"/>
  <c r="BC6" i="1"/>
  <c r="BD6" i="1" s="1"/>
  <c r="BC285" i="1"/>
  <c r="BD285" i="1" s="1"/>
  <c r="BC258" i="1"/>
  <c r="BD258" i="1" s="1"/>
  <c r="BC237" i="1"/>
  <c r="BD237" i="1" s="1"/>
  <c r="BC35" i="1"/>
  <c r="BD35" i="1" s="1"/>
  <c r="BA20" i="1"/>
  <c r="BC20" i="1" s="1"/>
  <c r="BD20" i="1" s="1"/>
  <c r="BC298" i="1"/>
  <c r="BD298" i="1" s="1"/>
  <c r="BC171" i="1"/>
  <c r="BD171" i="1" s="1"/>
  <c r="BA261" i="1"/>
  <c r="BC261" i="1" s="1"/>
  <c r="BD261" i="1" s="1"/>
  <c r="BA66" i="1"/>
  <c r="BC66" i="1" s="1"/>
  <c r="BD66" i="1" s="1"/>
  <c r="BB220" i="1"/>
  <c r="BA211" i="1"/>
  <c r="BC61" i="1"/>
  <c r="BD61" i="1" s="1"/>
  <c r="BB267" i="1"/>
  <c r="BA33" i="1"/>
  <c r="BA305" i="1"/>
  <c r="BA54" i="1"/>
  <c r="BC18" i="1"/>
  <c r="BD18" i="1" s="1"/>
  <c r="BB292" i="1"/>
  <c r="BC295" i="1"/>
  <c r="BD295" i="1" s="1"/>
  <c r="BB224" i="1"/>
  <c r="BA309" i="1"/>
  <c r="BB83" i="1"/>
  <c r="BC63" i="1"/>
  <c r="BD63" i="1" s="1"/>
  <c r="BA14" i="1"/>
  <c r="BB315" i="1"/>
  <c r="BC37" i="1"/>
  <c r="BD37" i="1" s="1"/>
  <c r="BC159" i="1"/>
  <c r="BD159" i="1" s="1"/>
  <c r="BC70" i="1"/>
  <c r="BD70" i="1" s="1"/>
  <c r="BA209" i="1"/>
  <c r="BC209" i="1" s="1"/>
  <c r="BD209" i="1" s="1"/>
  <c r="BC83" i="1"/>
  <c r="BD83" i="1" s="1"/>
  <c r="BC24" i="1"/>
  <c r="BD24" i="1" s="1"/>
  <c r="BC41" i="1"/>
  <c r="BD41" i="1" s="1"/>
  <c r="BC16" i="1"/>
  <c r="BD16" i="1" s="1"/>
  <c r="BC139" i="1"/>
  <c r="BD139" i="1" s="1"/>
  <c r="BC144" i="1"/>
  <c r="BD144" i="1" s="1"/>
  <c r="BC266" i="1"/>
  <c r="BD266" i="1" s="1"/>
  <c r="BC92" i="1"/>
  <c r="BD92" i="1" s="1"/>
  <c r="BB9" i="1"/>
  <c r="BB60" i="1"/>
  <c r="BC60" i="1" s="1"/>
  <c r="BD60" i="1" s="1"/>
  <c r="BA173" i="1"/>
  <c r="BA315" i="1"/>
  <c r="BC315" i="1" s="1"/>
  <c r="BD315" i="1" s="1"/>
  <c r="BA91" i="1"/>
  <c r="BC210" i="1"/>
  <c r="BD210" i="1" s="1"/>
  <c r="BC260" i="1"/>
  <c r="BD260" i="1" s="1"/>
  <c r="BC223" i="1"/>
  <c r="BD223" i="1" s="1"/>
  <c r="BC224" i="1"/>
  <c r="BD224" i="1" s="1"/>
  <c r="BA161" i="1"/>
  <c r="BA12" i="1"/>
  <c r="BC232" i="1"/>
  <c r="BD232" i="1" s="1"/>
  <c r="BC257" i="1"/>
  <c r="BD257" i="1" s="1"/>
  <c r="BC323" i="1"/>
  <c r="BD323" i="1" s="1"/>
  <c r="BC255" i="1"/>
  <c r="BD255" i="1" s="1"/>
  <c r="BC218" i="1"/>
  <c r="BD218" i="1" s="1"/>
  <c r="BC314" i="1"/>
  <c r="BD314" i="1" s="1"/>
  <c r="BC222" i="1"/>
  <c r="BD222" i="1" s="1"/>
  <c r="BC278" i="1"/>
  <c r="BD278" i="1" s="1"/>
  <c r="BC187" i="1"/>
  <c r="BD187" i="1" s="1"/>
  <c r="BC181" i="1"/>
  <c r="BD181" i="1" s="1"/>
  <c r="BC23" i="1"/>
  <c r="BD23" i="1" s="1"/>
  <c r="BC48" i="1"/>
  <c r="BD48" i="1" s="1"/>
  <c r="BC239" i="1"/>
  <c r="BD239" i="1" s="1"/>
  <c r="BC164" i="1"/>
  <c r="BD164" i="1" s="1"/>
  <c r="BC170" i="1"/>
  <c r="BD170" i="1" s="1"/>
  <c r="BC101" i="1"/>
  <c r="BD101" i="1" s="1"/>
  <c r="BA11" i="1"/>
  <c r="BC292" i="1"/>
  <c r="BD292" i="1" s="1"/>
  <c r="BC71" i="1"/>
  <c r="BD71" i="1" s="1"/>
  <c r="BC220" i="1"/>
  <c r="BD220" i="1" s="1"/>
  <c r="BC250" i="1"/>
  <c r="BD250" i="1" s="1"/>
  <c r="BA131" i="1"/>
  <c r="BC192" i="1"/>
  <c r="BD192" i="1" s="1"/>
  <c r="BC110" i="1"/>
  <c r="BD110" i="1" s="1"/>
  <c r="BC126" i="1"/>
  <c r="BD126" i="1" s="1"/>
  <c r="BC31" i="1"/>
  <c r="BD31" i="1" s="1"/>
  <c r="BC115" i="1"/>
  <c r="BD115" i="1" s="1"/>
  <c r="BC203" i="1"/>
  <c r="BD203" i="1" s="1"/>
  <c r="BC142" i="1"/>
  <c r="BD142" i="1" s="1"/>
  <c r="BC244" i="1"/>
  <c r="BD244" i="1" s="1"/>
  <c r="BC113" i="1"/>
  <c r="BD113" i="1" s="1"/>
  <c r="BC196" i="1"/>
  <c r="BD196" i="1" s="1"/>
  <c r="BC304" i="1"/>
  <c r="BD304" i="1" s="1"/>
  <c r="BA90" i="1"/>
  <c r="BC90" i="1" s="1"/>
  <c r="BD90" i="1" s="1"/>
  <c r="BC143" i="1"/>
  <c r="BD143" i="1" s="1"/>
  <c r="BC251" i="1"/>
  <c r="BD251" i="1" s="1"/>
  <c r="BC265" i="1"/>
  <c r="BD265" i="1" s="1"/>
  <c r="BC5" i="1"/>
  <c r="BD5" i="1" s="1"/>
  <c r="BC166" i="1"/>
  <c r="BD166" i="1" s="1"/>
  <c r="BC176" i="1"/>
  <c r="BD176" i="1" s="1"/>
  <c r="BC75" i="1"/>
  <c r="BD75" i="1" s="1"/>
  <c r="BA234" i="1"/>
  <c r="BC234" i="1" s="1"/>
  <c r="BD234" i="1" s="1"/>
  <c r="BC87" i="1"/>
  <c r="BD87" i="1" s="1"/>
  <c r="BC269" i="1"/>
  <c r="BD269" i="1" s="1"/>
  <c r="BA296" i="1"/>
  <c r="BB233" i="1"/>
  <c r="BC29" i="1"/>
  <c r="BD29" i="1" s="1"/>
  <c r="BC194" i="1"/>
  <c r="BD194" i="1" s="1"/>
  <c r="BC271" i="1"/>
  <c r="BD271" i="1" s="1"/>
  <c r="BC2" i="1"/>
  <c r="BD2" i="1" s="1"/>
  <c r="BC307" i="1"/>
  <c r="BD307" i="1" s="1"/>
  <c r="BC294" i="1"/>
  <c r="BD294" i="1" s="1"/>
  <c r="BC279" i="1"/>
  <c r="BD279" i="1" s="1"/>
  <c r="BC32" i="1"/>
  <c r="BD32" i="1" s="1"/>
  <c r="BC13" i="1"/>
  <c r="BD13" i="1" s="1"/>
  <c r="BC158" i="1"/>
  <c r="BD158" i="1" s="1"/>
  <c r="BC149" i="1"/>
  <c r="BD149" i="1" s="1"/>
  <c r="BC77" i="1"/>
  <c r="BD77" i="1" s="1"/>
  <c r="BC290" i="1"/>
  <c r="BD290" i="1" s="1"/>
  <c r="BC312" i="1"/>
  <c r="BD312" i="1" s="1"/>
  <c r="BC34" i="1"/>
  <c r="BD34" i="1" s="1"/>
  <c r="BC241" i="1"/>
  <c r="BD241" i="1" s="1"/>
  <c r="BA80" i="1"/>
  <c r="BC80" i="1" s="1"/>
  <c r="BD80" i="1" s="1"/>
  <c r="BC117" i="1"/>
  <c r="BD117" i="1" s="1"/>
  <c r="BB116" i="1"/>
  <c r="BC116" i="1" s="1"/>
  <c r="BD116" i="1" s="1"/>
  <c r="BC204" i="1"/>
  <c r="BD204" i="1" s="1"/>
  <c r="BC134" i="1"/>
  <c r="BD134" i="1" s="1"/>
  <c r="BC211" i="1"/>
  <c r="BD211" i="1" s="1"/>
  <c r="BA7" i="1"/>
  <c r="BA103" i="1"/>
  <c r="BC9" i="1"/>
  <c r="BD9" i="1" s="1"/>
  <c r="BB259" i="1"/>
  <c r="BA259" i="1"/>
  <c r="BC254" i="1"/>
  <c r="BD254" i="1" s="1"/>
  <c r="BC275" i="1"/>
  <c r="BD275" i="1" s="1"/>
  <c r="BC268" i="1"/>
  <c r="BD268" i="1" s="1"/>
  <c r="BC156" i="1"/>
  <c r="BD156" i="1" s="1"/>
  <c r="BC148" i="1"/>
  <c r="BD148" i="1" s="1"/>
  <c r="BC215" i="1"/>
  <c r="BD215" i="1" s="1"/>
  <c r="BC321" i="1"/>
  <c r="BD321" i="1" s="1"/>
  <c r="BC200" i="1"/>
  <c r="BD200" i="1" s="1"/>
  <c r="BC56" i="1"/>
  <c r="BD56" i="1" s="1"/>
  <c r="BC249" i="1"/>
  <c r="BD249" i="1" s="1"/>
  <c r="BC182" i="1"/>
  <c r="BD182" i="1" s="1"/>
  <c r="BC185" i="1"/>
  <c r="BD185" i="1" s="1"/>
  <c r="BC100" i="1"/>
  <c r="BD100" i="1" s="1"/>
  <c r="BC17" i="1"/>
  <c r="BD17" i="1" s="1"/>
  <c r="BA230" i="1"/>
  <c r="BB230" i="1"/>
  <c r="BC207" i="1"/>
  <c r="BD207" i="1" s="1"/>
  <c r="BC293" i="1"/>
  <c r="BD293" i="1" s="1"/>
  <c r="BC284" i="1"/>
  <c r="BD284" i="1" s="1"/>
  <c r="BB53" i="1"/>
  <c r="BA53" i="1"/>
  <c r="BC68" i="1"/>
  <c r="BD68" i="1" s="1"/>
  <c r="BC127" i="1"/>
  <c r="BD127" i="1" s="1"/>
  <c r="BC273" i="1"/>
  <c r="BD273" i="1" s="1"/>
  <c r="BC274" i="1"/>
  <c r="BD274" i="1" s="1"/>
  <c r="BA102" i="1"/>
  <c r="BC102" i="1" s="1"/>
  <c r="BD102" i="1" s="1"/>
  <c r="BC286" i="1"/>
  <c r="BD286" i="1" s="1"/>
  <c r="BB65" i="1"/>
  <c r="BA65" i="1"/>
  <c r="BC317" i="1"/>
  <c r="BD317" i="1" s="1"/>
  <c r="BC217" i="1"/>
  <c r="BD217" i="1" s="1"/>
  <c r="BB3" i="1"/>
  <c r="BC3" i="1" s="1"/>
  <c r="BD3" i="1" s="1"/>
  <c r="BC40" i="1"/>
  <c r="BD40" i="1" s="1"/>
  <c r="BC4" i="1"/>
  <c r="BD4" i="1" s="1"/>
  <c r="BC111" i="1"/>
  <c r="BD111" i="1" s="1"/>
  <c r="BC309" i="1"/>
  <c r="BD309" i="1" s="1"/>
  <c r="BC162" i="1"/>
  <c r="BD162" i="1" s="1"/>
  <c r="BA229" i="1"/>
  <c r="BC229" i="1" s="1"/>
  <c r="BD229" i="1" s="1"/>
  <c r="BB175" i="1"/>
  <c r="BC175" i="1" s="1"/>
  <c r="BD175" i="1" s="1"/>
  <c r="BB245" i="1"/>
  <c r="BC245" i="1" s="1"/>
  <c r="BD245" i="1" s="1"/>
  <c r="BA219" i="1"/>
  <c r="BB219" i="1"/>
  <c r="BB145" i="1"/>
  <c r="BA145" i="1"/>
  <c r="BB43" i="1"/>
  <c r="BA43" i="1"/>
  <c r="BB50" i="1"/>
  <c r="BA50" i="1"/>
  <c r="BA289" i="1"/>
  <c r="BB289" i="1"/>
  <c r="BC103" i="1"/>
  <c r="BD103" i="1" s="1"/>
  <c r="BC12" i="1"/>
  <c r="BD12" i="1" s="1"/>
  <c r="BA109" i="1"/>
  <c r="BC109" i="1" s="1"/>
  <c r="BD109" i="1" s="1"/>
  <c r="BA93" i="1"/>
  <c r="BC93" i="1" s="1"/>
  <c r="BD93" i="1" s="1"/>
  <c r="BB138" i="1"/>
  <c r="BA138" i="1"/>
  <c r="BB51" i="1"/>
  <c r="BA51" i="1"/>
  <c r="BB27" i="1"/>
  <c r="BA27" i="1"/>
  <c r="BB47" i="1"/>
  <c r="BA47" i="1"/>
  <c r="BA64" i="1"/>
  <c r="BC64" i="1" s="1"/>
  <c r="BD64" i="1" s="1"/>
  <c r="BA167" i="1"/>
  <c r="BC167" i="1" s="1"/>
  <c r="BD167" i="1" s="1"/>
  <c r="BA59" i="1"/>
  <c r="BC59" i="1" s="1"/>
  <c r="BD59" i="1" s="1"/>
  <c r="BB201" i="1"/>
  <c r="BA201" i="1"/>
  <c r="BB183" i="1"/>
  <c r="BA183" i="1"/>
  <c r="BA195" i="1"/>
  <c r="BC195" i="1" s="1"/>
  <c r="BD195" i="1" s="1"/>
  <c r="BB154" i="1"/>
  <c r="BC154" i="1" s="1"/>
  <c r="BD154" i="1" s="1"/>
  <c r="BA89" i="1"/>
  <c r="BC89" i="1" s="1"/>
  <c r="BD89" i="1" s="1"/>
  <c r="BA155" i="1"/>
  <c r="BC155" i="1" s="1"/>
  <c r="BD155" i="1" s="1"/>
  <c r="BB264" i="1"/>
  <c r="BC264" i="1" s="1"/>
  <c r="BD264" i="1" s="1"/>
  <c r="BA247" i="1"/>
  <c r="BC247" i="1" s="1"/>
  <c r="BD247" i="1" s="1"/>
  <c r="BA81" i="1"/>
  <c r="BC81" i="1" s="1"/>
  <c r="BD81" i="1" s="1"/>
  <c r="BA151" i="1"/>
  <c r="BC151" i="1" s="1"/>
  <c r="BD151" i="1" s="1"/>
  <c r="BA112" i="1"/>
  <c r="BC112" i="1" s="1"/>
  <c r="BD112" i="1" s="1"/>
  <c r="BC303" i="1"/>
  <c r="BD303" i="1" s="1"/>
  <c r="BB283" i="1"/>
  <c r="BA283" i="1"/>
  <c r="BC283" i="1" s="1"/>
  <c r="BD283" i="1" s="1"/>
  <c r="BB141" i="1"/>
  <c r="BA141" i="1"/>
  <c r="BC88" i="1"/>
  <c r="BD88" i="1" s="1"/>
  <c r="BC133" i="1"/>
  <c r="BD133" i="1" s="1"/>
  <c r="BC267" i="1"/>
  <c r="BD267" i="1" s="1"/>
  <c r="BC153" i="1"/>
  <c r="BD153" i="1" s="1"/>
  <c r="BC135" i="1"/>
  <c r="BD135" i="1" s="1"/>
  <c r="BC104" i="1"/>
  <c r="BD104" i="1" s="1"/>
  <c r="BC94" i="1"/>
  <c r="BD94" i="1" s="1"/>
  <c r="BC119" i="1"/>
  <c r="BD119" i="1" s="1"/>
  <c r="BC33" i="1"/>
  <c r="BD33" i="1" s="1"/>
  <c r="BC305" i="1"/>
  <c r="BD305" i="1" s="1"/>
  <c r="BC58" i="1"/>
  <c r="BD58" i="1" s="1"/>
  <c r="BC54" i="1"/>
  <c r="BD54" i="1" s="1"/>
  <c r="BC319" i="1"/>
  <c r="BD319" i="1" s="1"/>
  <c r="BB199" i="1"/>
  <c r="BA199" i="1"/>
  <c r="BC125" i="1"/>
  <c r="BD125" i="1" s="1"/>
  <c r="BC180" i="1"/>
  <c r="BD180" i="1" s="1"/>
  <c r="BB121" i="1"/>
  <c r="BA121" i="1"/>
  <c r="BC177" i="1"/>
  <c r="BD177" i="1" s="1"/>
  <c r="BC310" i="1"/>
  <c r="BD310" i="1" s="1"/>
  <c r="BC270" i="1"/>
  <c r="BD270" i="1" s="1"/>
  <c r="BC140" i="1"/>
  <c r="BD140" i="1" s="1"/>
  <c r="BC19" i="1"/>
  <c r="BD19" i="1" s="1"/>
  <c r="BC114" i="1"/>
  <c r="BD114" i="1" s="1"/>
  <c r="BB136" i="1"/>
  <c r="BA136" i="1"/>
  <c r="BA79" i="1"/>
  <c r="BC79" i="1" s="1"/>
  <c r="BD79" i="1" s="1"/>
  <c r="BC160" i="1"/>
  <c r="BD160" i="1" s="1"/>
  <c r="BC76" i="1"/>
  <c r="BD76" i="1" s="1"/>
  <c r="BB184" i="1"/>
  <c r="BA184" i="1"/>
  <c r="BA227" i="1"/>
  <c r="BB227" i="1"/>
  <c r="BA172" i="1"/>
  <c r="BC172" i="1" s="1"/>
  <c r="BD172" i="1" s="1"/>
  <c r="BB172" i="1"/>
  <c r="BB130" i="1"/>
  <c r="BA130" i="1"/>
  <c r="BC130" i="1" s="1"/>
  <c r="BD130" i="1" s="1"/>
  <c r="BA228" i="1"/>
  <c r="BB228" i="1"/>
  <c r="BC69" i="1"/>
  <c r="BD69" i="1" s="1"/>
  <c r="BC7" i="1"/>
  <c r="BD7" i="1" s="1"/>
  <c r="BA107" i="1"/>
  <c r="BC107" i="1" s="1"/>
  <c r="BD107" i="1" s="1"/>
  <c r="BB252" i="1"/>
  <c r="BC252" i="1" s="1"/>
  <c r="BD252" i="1" s="1"/>
  <c r="BC169" i="1"/>
  <c r="BD169" i="1" s="1"/>
  <c r="BB214" i="1"/>
  <c r="BA214" i="1"/>
  <c r="BC14" i="1"/>
  <c r="BD14" i="1" s="1"/>
  <c r="BB213" i="1"/>
  <c r="BA213" i="1"/>
  <c r="BC131" i="1"/>
  <c r="BD131" i="1" s="1"/>
  <c r="BA85" i="1"/>
  <c r="BC85" i="1" s="1"/>
  <c r="BD85" i="1" s="1"/>
  <c r="BC161" i="1"/>
  <c r="BD161" i="1" s="1"/>
  <c r="BA301" i="1"/>
  <c r="BC301" i="1" s="1"/>
  <c r="BD301" i="1" s="1"/>
  <c r="BC106" i="1"/>
  <c r="BD106" i="1" s="1"/>
  <c r="BC300" i="1"/>
  <c r="BD300" i="1" s="1"/>
  <c r="BC84" i="1"/>
  <c r="BD84" i="1" s="1"/>
  <c r="BC263" i="1"/>
  <c r="BD263" i="1" s="1"/>
  <c r="BC97" i="1"/>
  <c r="BD97" i="1" s="1"/>
  <c r="BC38" i="1"/>
  <c r="BD38" i="1" s="1"/>
  <c r="BB132" i="1"/>
  <c r="BA132" i="1"/>
  <c r="BC132" i="1" s="1"/>
  <c r="BD132" i="1" s="1"/>
  <c r="BC262" i="1"/>
  <c r="BD262" i="1" s="1"/>
  <c r="BC288" i="1"/>
  <c r="BD288" i="1" s="1"/>
  <c r="BC197" i="1"/>
  <c r="BD197" i="1" s="1"/>
  <c r="BC198" i="1"/>
  <c r="BD198" i="1" s="1"/>
  <c r="BC118" i="1"/>
  <c r="BD118" i="1" s="1"/>
  <c r="BC282" i="1"/>
  <c r="BD282" i="1" s="1"/>
  <c r="BC123" i="1"/>
  <c r="BD123" i="1" s="1"/>
  <c r="BC21" i="1"/>
  <c r="BD21" i="1" s="1"/>
  <c r="BC8" i="1"/>
  <c r="BD8" i="1" s="1"/>
  <c r="BC206" i="1"/>
  <c r="BD206" i="1" s="1"/>
  <c r="BA57" i="1"/>
  <c r="BC57" i="1" s="1"/>
  <c r="BD57" i="1" s="1"/>
  <c r="BB189" i="1"/>
  <c r="BA189" i="1"/>
  <c r="BC189" i="1" s="1"/>
  <c r="BD189" i="1" s="1"/>
  <c r="BC74" i="1"/>
  <c r="BD74" i="1" s="1"/>
  <c r="BC128" i="1"/>
  <c r="BD128" i="1" s="1"/>
  <c r="BC96" i="1"/>
  <c r="BD96" i="1" s="1"/>
  <c r="BC42" i="1"/>
  <c r="BD42" i="1" s="1"/>
  <c r="BC221" i="1"/>
  <c r="BD221" i="1" s="1"/>
  <c r="BC157" i="1"/>
  <c r="BD157" i="1" s="1"/>
  <c r="BB212" i="1"/>
  <c r="BA212" i="1"/>
  <c r="BC212" i="1" s="1"/>
  <c r="BD212" i="1" s="1"/>
  <c r="BB306" i="1"/>
  <c r="BA306" i="1"/>
  <c r="BB152" i="1"/>
  <c r="BC152" i="1" s="1"/>
  <c r="BD152" i="1" s="1"/>
  <c r="BA62" i="1"/>
  <c r="BC62" i="1" s="1"/>
  <c r="BD62" i="1" s="1"/>
  <c r="BB193" i="1"/>
  <c r="BA193" i="1"/>
  <c r="BB277" i="1"/>
  <c r="BC277" i="1" s="1"/>
  <c r="BD277" i="1" s="1"/>
  <c r="BC11" i="1"/>
  <c r="BD11" i="1" s="1"/>
  <c r="BC296" i="1"/>
  <c r="BD296" i="1" s="1"/>
  <c r="BC173" i="1"/>
  <c r="BD173" i="1" s="1"/>
  <c r="BB208" i="1"/>
  <c r="BA208" i="1"/>
  <c r="BC91" i="1"/>
  <c r="BD91" i="1" s="1"/>
  <c r="BC235" i="1"/>
  <c r="BD235" i="1" s="1"/>
  <c r="BC243" i="1"/>
  <c r="BD243" i="1" s="1"/>
  <c r="BB55" i="1"/>
  <c r="BA55" i="1"/>
  <c r="BC105" i="1"/>
  <c r="BD105" i="1" s="1"/>
  <c r="BB45" i="1"/>
  <c r="BA45" i="1"/>
  <c r="BC150" i="1"/>
  <c r="BD150" i="1" s="1"/>
  <c r="BC165" i="1"/>
  <c r="BD165" i="1" s="1"/>
  <c r="BC242" i="1"/>
  <c r="BD242" i="1" s="1"/>
  <c r="BC73" i="1"/>
  <c r="BD73" i="1" s="1"/>
  <c r="BC99" i="1"/>
  <c r="BD99" i="1" s="1"/>
  <c r="BC313" i="1"/>
  <c r="BD313" i="1" s="1"/>
  <c r="BC168" i="1"/>
  <c r="BD168" i="1" s="1"/>
  <c r="BC188" i="1"/>
  <c r="BD188" i="1" s="1"/>
  <c r="BC186" i="1"/>
  <c r="BD186" i="1" s="1"/>
  <c r="BC322" i="1"/>
  <c r="BD322" i="1" s="1"/>
  <c r="BC95" i="1"/>
  <c r="BD95" i="1" s="1"/>
  <c r="BC231" i="1"/>
  <c r="BD231" i="1" s="1"/>
  <c r="BC256" i="1"/>
  <c r="BD256" i="1" s="1"/>
  <c r="BC67" i="1"/>
  <c r="BD67" i="1" s="1"/>
  <c r="BC26" i="1"/>
  <c r="BD26" i="1" s="1"/>
  <c r="BC146" i="1"/>
  <c r="BD146" i="1" s="1"/>
  <c r="BC225" i="1"/>
  <c r="BD225" i="1" s="1"/>
  <c r="BC318" i="1"/>
  <c r="BD318" i="1" s="1"/>
  <c r="BC299" i="1"/>
  <c r="BD299" i="1" s="1"/>
  <c r="BA291" i="1"/>
  <c r="BC291" i="1" s="1"/>
  <c r="BD291" i="1" s="1"/>
  <c r="BB291" i="1"/>
  <c r="BA281" i="1"/>
  <c r="BB281" i="1"/>
  <c r="BC238" i="1"/>
  <c r="BD238" i="1" s="1"/>
  <c r="BC179" i="1"/>
  <c r="BD179" i="1" s="1"/>
  <c r="BC163" i="1"/>
  <c r="BD163" i="1" s="1"/>
  <c r="BC226" i="1"/>
  <c r="BD226" i="1" s="1"/>
  <c r="BC240" i="1"/>
  <c r="BD240" i="1" s="1"/>
  <c r="BC51" i="1" l="1"/>
  <c r="BD51" i="1" s="1"/>
  <c r="BC145" i="1"/>
  <c r="BD145" i="1" s="1"/>
  <c r="BC138" i="1"/>
  <c r="BD138" i="1" s="1"/>
  <c r="BC228" i="1"/>
  <c r="BD228" i="1" s="1"/>
  <c r="BC193" i="1"/>
  <c r="BD193" i="1" s="1"/>
  <c r="BC227" i="1"/>
  <c r="BD227" i="1" s="1"/>
  <c r="BC183" i="1"/>
  <c r="BD183" i="1" s="1"/>
  <c r="BC230" i="1"/>
  <c r="BD230" i="1" s="1"/>
  <c r="BC281" i="1"/>
  <c r="BD281" i="1" s="1"/>
  <c r="BC306" i="1"/>
  <c r="BD306" i="1" s="1"/>
  <c r="BC55" i="1"/>
  <c r="BD55" i="1" s="1"/>
  <c r="BC136" i="1"/>
  <c r="BD136" i="1" s="1"/>
  <c r="BC121" i="1"/>
  <c r="BD121" i="1" s="1"/>
  <c r="BC289" i="1"/>
  <c r="BD289" i="1" s="1"/>
  <c r="BC219" i="1"/>
  <c r="BD219" i="1" s="1"/>
  <c r="BC213" i="1"/>
  <c r="BD213" i="1" s="1"/>
  <c r="BC47" i="1"/>
  <c r="BD47" i="1" s="1"/>
  <c r="BC50" i="1"/>
  <c r="BD50" i="1" s="1"/>
  <c r="BC259" i="1"/>
  <c r="BD259" i="1" s="1"/>
  <c r="BC184" i="1"/>
  <c r="BD184" i="1" s="1"/>
  <c r="BC141" i="1"/>
  <c r="BD141" i="1" s="1"/>
  <c r="BC27" i="1"/>
  <c r="BD27" i="1" s="1"/>
  <c r="BC43" i="1"/>
  <c r="BD43" i="1" s="1"/>
  <c r="BC45" i="1"/>
  <c r="BD45" i="1" s="1"/>
  <c r="BC208" i="1"/>
  <c r="BD208" i="1" s="1"/>
  <c r="BC214" i="1"/>
  <c r="BD214" i="1" s="1"/>
  <c r="BC199" i="1"/>
  <c r="BD199" i="1" s="1"/>
  <c r="BC201" i="1"/>
  <c r="BD201" i="1" s="1"/>
  <c r="BC65" i="1"/>
  <c r="BD65" i="1" s="1"/>
  <c r="BC53" i="1"/>
  <c r="BD53" i="1" s="1"/>
</calcChain>
</file>

<file path=xl/sharedStrings.xml><?xml version="1.0" encoding="utf-8"?>
<sst xmlns="http://schemas.openxmlformats.org/spreadsheetml/2006/main" count="288" uniqueCount="138">
  <si>
    <t>Node #</t>
  </si>
  <si>
    <t>Name</t>
  </si>
  <si>
    <t>Post</t>
  </si>
  <si>
    <t>Age</t>
  </si>
  <si>
    <t>Lowera</t>
  </si>
  <si>
    <t>Uppera</t>
  </si>
  <si>
    <t>Lo</t>
  </si>
  <si>
    <t>Hi</t>
  </si>
  <si>
    <t>Date</t>
  </si>
  <si>
    <t>Dif</t>
  </si>
  <si>
    <t>Combined</t>
  </si>
  <si>
    <t>Avg</t>
  </si>
  <si>
    <t>Total</t>
  </si>
  <si>
    <t>root</t>
  </si>
  <si>
    <t>Root</t>
  </si>
  <si>
    <t>AT</t>
  </si>
  <si>
    <t>BT</t>
  </si>
  <si>
    <t>DT</t>
  </si>
  <si>
    <t>CT</t>
  </si>
  <si>
    <t>GT</t>
  </si>
  <si>
    <t>HT</t>
  </si>
  <si>
    <t>IT</t>
  </si>
  <si>
    <t>K</t>
  </si>
  <si>
    <t>NR</t>
  </si>
  <si>
    <t>MR</t>
  </si>
  <si>
    <t>P</t>
  </si>
  <si>
    <t>P1</t>
  </si>
  <si>
    <t>R</t>
  </si>
  <si>
    <t>R1</t>
  </si>
  <si>
    <t>R1a</t>
  </si>
  <si>
    <t>R1a2</t>
  </si>
  <si>
    <t>R1a2a</t>
  </si>
  <si>
    <t>Smooth Lo/M&amp;J (Male)</t>
  </si>
  <si>
    <t>Smooth Hi/Max (male)</t>
  </si>
  <si>
    <t>Score matching at 220% zoom</t>
  </si>
  <si>
    <t>From</t>
  </si>
  <si>
    <t>To</t>
  </si>
  <si>
    <t>Less</t>
  </si>
  <si>
    <t>Full</t>
  </si>
  <si>
    <t>% of Full</t>
  </si>
  <si>
    <t>Neanderthal</t>
  </si>
  <si>
    <t>R1a1</t>
  </si>
  <si>
    <t>R1b</t>
  </si>
  <si>
    <t>R1b1'13</t>
  </si>
  <si>
    <t>R1b1'11</t>
  </si>
  <si>
    <t>R1b1'19</t>
  </si>
  <si>
    <t>R1b1'5</t>
  </si>
  <si>
    <t>R1b3</t>
  </si>
  <si>
    <t>R1b1</t>
  </si>
  <si>
    <t>R1b11</t>
  </si>
  <si>
    <t>R2a</t>
  </si>
  <si>
    <t>Q</t>
  </si>
  <si>
    <t>Q1</t>
  </si>
  <si>
    <t>Q1a-M3</t>
  </si>
  <si>
    <t>Q1a-M848</t>
  </si>
  <si>
    <t>Q1c</t>
  </si>
  <si>
    <t>Q1d-B285</t>
  </si>
  <si>
    <t>Q2</t>
  </si>
  <si>
    <t>Q2b'c</t>
  </si>
  <si>
    <t>Q2b-B280</t>
  </si>
  <si>
    <t>MS</t>
  </si>
  <si>
    <t>S</t>
  </si>
  <si>
    <t>S1'2</t>
  </si>
  <si>
    <t>M1c</t>
  </si>
  <si>
    <t>NO</t>
  </si>
  <si>
    <t>N</t>
  </si>
  <si>
    <t>N1'3</t>
  </si>
  <si>
    <t>N3</t>
  </si>
  <si>
    <t>N3a</t>
  </si>
  <si>
    <t>N3a2'5</t>
  </si>
  <si>
    <t>N3a3'5</t>
  </si>
  <si>
    <t>N3a5</t>
  </si>
  <si>
    <t>N3a4</t>
  </si>
  <si>
    <t>N3a3</t>
  </si>
  <si>
    <t>N3a2</t>
  </si>
  <si>
    <t>N3a1</t>
  </si>
  <si>
    <t>N2a1</t>
  </si>
  <si>
    <t>N2a1a</t>
  </si>
  <si>
    <t>O</t>
  </si>
  <si>
    <t>O1'2</t>
  </si>
  <si>
    <t>O2a</t>
  </si>
  <si>
    <t>O2a2</t>
  </si>
  <si>
    <t>O2a1</t>
  </si>
  <si>
    <t>O1</t>
  </si>
  <si>
    <t>O1c-B398</t>
  </si>
  <si>
    <t>O3</t>
  </si>
  <si>
    <t>O3a'i</t>
  </si>
  <si>
    <t>O3a'b</t>
  </si>
  <si>
    <t>O3a1</t>
  </si>
  <si>
    <t>O3i-B451</t>
  </si>
  <si>
    <t>LT</t>
  </si>
  <si>
    <t>L1b-M349</t>
  </si>
  <si>
    <t>IJ</t>
  </si>
  <si>
    <t>J</t>
  </si>
  <si>
    <t>J1</t>
  </si>
  <si>
    <t>J1b</t>
  </si>
  <si>
    <t>J1a</t>
  </si>
  <si>
    <t>J2</t>
  </si>
  <si>
    <t>J2a</t>
  </si>
  <si>
    <t>J2b</t>
  </si>
  <si>
    <t>I</t>
  </si>
  <si>
    <t>I2'3</t>
  </si>
  <si>
    <t>I2a-L621</t>
  </si>
  <si>
    <t>I1a'f</t>
  </si>
  <si>
    <t>H</t>
  </si>
  <si>
    <t>H1'2</t>
  </si>
  <si>
    <t>H1</t>
  </si>
  <si>
    <t>H1a</t>
  </si>
  <si>
    <t>H1b</t>
  </si>
  <si>
    <t>G2a</t>
  </si>
  <si>
    <t>G2a1</t>
  </si>
  <si>
    <t>G2a2</t>
  </si>
  <si>
    <t>C</t>
  </si>
  <si>
    <t>C3</t>
  </si>
  <si>
    <t>C3c'h</t>
  </si>
  <si>
    <t>C3c</t>
  </si>
  <si>
    <t>C3g</t>
  </si>
  <si>
    <t>C3f1</t>
  </si>
  <si>
    <t>C2'7</t>
  </si>
  <si>
    <t>C5'9</t>
  </si>
  <si>
    <t>C5'7</t>
  </si>
  <si>
    <t>C7</t>
  </si>
  <si>
    <t>C7b1</t>
  </si>
  <si>
    <t>C2</t>
  </si>
  <si>
    <t>C2a</t>
  </si>
  <si>
    <t>DE</t>
  </si>
  <si>
    <t>E</t>
  </si>
  <si>
    <t>E1'2</t>
  </si>
  <si>
    <t>E2a</t>
  </si>
  <si>
    <t>E2b</t>
  </si>
  <si>
    <t>E1a</t>
  </si>
  <si>
    <t>D</t>
  </si>
  <si>
    <t>D1</t>
  </si>
  <si>
    <t>B2'5</t>
  </si>
  <si>
    <t>B4'5</t>
  </si>
  <si>
    <t>B4</t>
  </si>
  <si>
    <t>B5</t>
  </si>
  <si>
    <t>Year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</si>
</sst>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0" borderId="0" xfId="0" applyFont="1"/>
    <xf numFmtId="3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2"/>
          <c:tx>
            <c:v>Y Chr Hi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NeanderthalRoot_YEC_RawAnalysis!$BO$2:$BO$323</c:f>
              <c:numCache>
                <c:formatCode>0</c:formatCode>
                <c:ptCount val="322"/>
                <c:pt idx="0">
                  <c:v>-2256</c:v>
                </c:pt>
                <c:pt idx="1">
                  <c:v>725.47200063627542</c:v>
                </c:pt>
                <c:pt idx="2">
                  <c:v>765.08873642545427</c:v>
                </c:pt>
                <c:pt idx="3">
                  <c:v>1125.9415450969639</c:v>
                </c:pt>
                <c:pt idx="4">
                  <c:v>1356.9005047482485</c:v>
                </c:pt>
                <c:pt idx="5">
                  <c:v>1362.4294129523341</c:v>
                </c:pt>
                <c:pt idx="6">
                  <c:v>1382.7345438227908</c:v>
                </c:pt>
                <c:pt idx="7">
                  <c:v>1429.4685476504619</c:v>
                </c:pt>
                <c:pt idx="8">
                  <c:v>1509.5503095503909</c:v>
                </c:pt>
                <c:pt idx="9">
                  <c:v>1524.5085110079265</c:v>
                </c:pt>
                <c:pt idx="10">
                  <c:v>1526.6878423033381</c:v>
                </c:pt>
                <c:pt idx="11">
                  <c:v>1531.2059606146408</c:v>
                </c:pt>
                <c:pt idx="12">
                  <c:v>1534.161667953045</c:v>
                </c:pt>
                <c:pt idx="13">
                  <c:v>1543.4613663502523</c:v>
                </c:pt>
                <c:pt idx="14">
                  <c:v>1545.7323243852381</c:v>
                </c:pt>
                <c:pt idx="15">
                  <c:v>1546.152319248539</c:v>
                </c:pt>
                <c:pt idx="16">
                  <c:v>1546.3886756806344</c:v>
                </c:pt>
                <c:pt idx="17">
                  <c:v>1547.1577157849647</c:v>
                </c:pt>
                <c:pt idx="18">
                  <c:v>1548.8142778849083</c:v>
                </c:pt>
                <c:pt idx="19">
                  <c:v>1548.9902028885224</c:v>
                </c:pt>
                <c:pt idx="20">
                  <c:v>1549.3535018205182</c:v>
                </c:pt>
                <c:pt idx="21">
                  <c:v>1550.8427944379537</c:v>
                </c:pt>
                <c:pt idx="22">
                  <c:v>1552.3053460514641</c:v>
                </c:pt>
                <c:pt idx="23">
                  <c:v>1553.8094192699568</c:v>
                </c:pt>
                <c:pt idx="24">
                  <c:v>1556.2248289860956</c:v>
                </c:pt>
                <c:pt idx="25">
                  <c:v>1558.6580168476605</c:v>
                </c:pt>
                <c:pt idx="26">
                  <c:v>1577.4134091139754</c:v>
                </c:pt>
                <c:pt idx="27">
                  <c:v>1578.4391352887446</c:v>
                </c:pt>
                <c:pt idx="28">
                  <c:v>1580.849346260502</c:v>
                </c:pt>
                <c:pt idx="29">
                  <c:v>1581.0552075509997</c:v>
                </c:pt>
                <c:pt idx="30">
                  <c:v>1594.1543895260327</c:v>
                </c:pt>
                <c:pt idx="31">
                  <c:v>1601.5509103826248</c:v>
                </c:pt>
                <c:pt idx="32">
                  <c:v>1611.9399167766162</c:v>
                </c:pt>
                <c:pt idx="33">
                  <c:v>1624.5309408302041</c:v>
                </c:pt>
                <c:pt idx="34">
                  <c:v>1625.7825149700598</c:v>
                </c:pt>
                <c:pt idx="35">
                  <c:v>1673.2294083020402</c:v>
                </c:pt>
                <c:pt idx="36">
                  <c:v>1676.6784953008851</c:v>
                </c:pt>
                <c:pt idx="37">
                  <c:v>1685.227581447275</c:v>
                </c:pt>
                <c:pt idx="38">
                  <c:v>1691.6468971480731</c:v>
                </c:pt>
                <c:pt idx="39">
                  <c:v>1694.50616867959</c:v>
                </c:pt>
                <c:pt idx="40">
                  <c:v>1701.4039419466153</c:v>
                </c:pt>
                <c:pt idx="41">
                  <c:v>1708.3111255455192</c:v>
                </c:pt>
                <c:pt idx="42">
                  <c:v>1721.1729039769525</c:v>
                </c:pt>
                <c:pt idx="43">
                  <c:v>1726.8494793463919</c:v>
                </c:pt>
                <c:pt idx="44">
                  <c:v>1731.5922866132144</c:v>
                </c:pt>
                <c:pt idx="45">
                  <c:v>1732.8720917487062</c:v>
                </c:pt>
                <c:pt idx="46">
                  <c:v>1733.6625596265098</c:v>
                </c:pt>
                <c:pt idx="47">
                  <c:v>1746.6394072871205</c:v>
                </c:pt>
                <c:pt idx="48">
                  <c:v>1755.8991738556783</c:v>
                </c:pt>
                <c:pt idx="49">
                  <c:v>1757.6015943525931</c:v>
                </c:pt>
                <c:pt idx="50">
                  <c:v>1772.3860753070132</c:v>
                </c:pt>
                <c:pt idx="51">
                  <c:v>1780.2719334212932</c:v>
                </c:pt>
                <c:pt idx="52">
                  <c:v>1781.5517385567846</c:v>
                </c:pt>
                <c:pt idx="53">
                  <c:v>1788.3083568456307</c:v>
                </c:pt>
                <c:pt idx="54">
                  <c:v>1789.6245375122301</c:v>
                </c:pt>
                <c:pt idx="55">
                  <c:v>1805.9339084542778</c:v>
                </c:pt>
                <c:pt idx="56">
                  <c:v>1807.8065644981223</c:v>
                </c:pt>
                <c:pt idx="57">
                  <c:v>1809.4157312493658</c:v>
                </c:pt>
                <c:pt idx="58">
                  <c:v>1819.9835339490512</c:v>
                </c:pt>
                <c:pt idx="59">
                  <c:v>1821.8656003247743</c:v>
                </c:pt>
                <c:pt idx="60">
                  <c:v>1822.6748888663351</c:v>
                </c:pt>
                <c:pt idx="61">
                  <c:v>1824.7639825433878</c:v>
                </c:pt>
                <c:pt idx="62">
                  <c:v>1826.373149294631</c:v>
                </c:pt>
                <c:pt idx="63">
                  <c:v>1827.6811854257587</c:v>
                </c:pt>
                <c:pt idx="64">
                  <c:v>1828.3775499847761</c:v>
                </c:pt>
                <c:pt idx="65">
                  <c:v>1829.8893788452449</c:v>
                </c:pt>
                <c:pt idx="66">
                  <c:v>1833.5438221861361</c:v>
                </c:pt>
                <c:pt idx="67">
                  <c:v>1837.0824162603537</c:v>
                </c:pt>
                <c:pt idx="68">
                  <c:v>1838.3901431036234</c:v>
                </c:pt>
                <c:pt idx="69">
                  <c:v>1840.745607607586</c:v>
                </c:pt>
                <c:pt idx="70">
                  <c:v>1844.3092418552726</c:v>
                </c:pt>
                <c:pt idx="71">
                  <c:v>1847.7157819953313</c:v>
                </c:pt>
                <c:pt idx="72">
                  <c:v>1847.8923845611343</c:v>
                </c:pt>
                <c:pt idx="73">
                  <c:v>1847.9886816198111</c:v>
                </c:pt>
                <c:pt idx="74">
                  <c:v>1849.280206509243</c:v>
                </c:pt>
                <c:pt idx="75">
                  <c:v>1850.8682431746674</c:v>
                </c:pt>
                <c:pt idx="76">
                  <c:v>1852.0249354634543</c:v>
                </c:pt>
                <c:pt idx="77">
                  <c:v>1853.0326195067491</c:v>
                </c:pt>
                <c:pt idx="78">
                  <c:v>1854.2613548375793</c:v>
                </c:pt>
                <c:pt idx="79">
                  <c:v>1854.5853242667208</c:v>
                </c:pt>
                <c:pt idx="80">
                  <c:v>1854.8674909874071</c:v>
                </c:pt>
                <c:pt idx="81">
                  <c:v>1858.180071044352</c:v>
                </c:pt>
                <c:pt idx="82">
                  <c:v>1858.4529706688318</c:v>
                </c:pt>
                <c:pt idx="83">
                  <c:v>1859.3580028396605</c:v>
                </c:pt>
                <c:pt idx="84">
                  <c:v>1861.2384289049019</c:v>
                </c:pt>
                <c:pt idx="85">
                  <c:v>1862.5841063635442</c:v>
                </c:pt>
                <c:pt idx="86">
                  <c:v>1862.7252613417234</c:v>
                </c:pt>
                <c:pt idx="87">
                  <c:v>1863.374574241348</c:v>
                </c:pt>
                <c:pt idx="88">
                  <c:v>1873.9329666091544</c:v>
                </c:pt>
                <c:pt idx="89">
                  <c:v>1878.44992591089</c:v>
                </c:pt>
                <c:pt idx="90">
                  <c:v>1883.1388174978617</c:v>
                </c:pt>
                <c:pt idx="91">
                  <c:v>1884.519589972597</c:v>
                </c:pt>
                <c:pt idx="92">
                  <c:v>1887.2768172130316</c:v>
                </c:pt>
                <c:pt idx="93">
                  <c:v>1887.8262888924635</c:v>
                </c:pt>
                <c:pt idx="94">
                  <c:v>1891.7867288646171</c:v>
                </c:pt>
                <c:pt idx="95">
                  <c:v>1897.4305653100578</c:v>
                </c:pt>
                <c:pt idx="96">
                  <c:v>1900.3854095199431</c:v>
                </c:pt>
                <c:pt idx="97">
                  <c:v>1901.245734411058</c:v>
                </c:pt>
                <c:pt idx="98">
                  <c:v>1910.7775197128062</c:v>
                </c:pt>
                <c:pt idx="99">
                  <c:v>1913.3904881761898</c:v>
                </c:pt>
                <c:pt idx="100">
                  <c:v>1915.1031685780981</c:v>
                </c:pt>
                <c:pt idx="101">
                  <c:v>1919.1025596265097</c:v>
                </c:pt>
                <c:pt idx="102">
                  <c:v>1919.7236415304983</c:v>
                </c:pt>
                <c:pt idx="103">
                  <c:v>1920.2882614432153</c:v>
                </c:pt>
                <c:pt idx="104">
                  <c:v>1920.9658053384755</c:v>
                </c:pt>
                <c:pt idx="105">
                  <c:v>1921.765683548158</c:v>
                </c:pt>
                <c:pt idx="106">
                  <c:v>1929.2258593509323</c:v>
                </c:pt>
                <c:pt idx="107">
                  <c:v>1929.8853543685661</c:v>
                </c:pt>
                <c:pt idx="108">
                  <c:v>1930.0655962650969</c:v>
                </c:pt>
                <c:pt idx="109">
                  <c:v>1933.9831195883471</c:v>
                </c:pt>
                <c:pt idx="110">
                  <c:v>1934.2343732873237</c:v>
                </c:pt>
                <c:pt idx="111">
                  <c:v>1937.034166282378</c:v>
                </c:pt>
                <c:pt idx="112">
                  <c:v>1938.2243540038569</c:v>
                </c:pt>
                <c:pt idx="113">
                  <c:v>1940.9974953421895</c:v>
                </c:pt>
                <c:pt idx="114">
                  <c:v>1942.3649000304476</c:v>
                </c:pt>
                <c:pt idx="115">
                  <c:v>1942.4901147408052</c:v>
                </c:pt>
                <c:pt idx="116">
                  <c:v>1942.5282106384093</c:v>
                </c:pt>
                <c:pt idx="117">
                  <c:v>1942.9911919640044</c:v>
                </c:pt>
                <c:pt idx="118">
                  <c:v>1943.0264051991114</c:v>
                </c:pt>
                <c:pt idx="119">
                  <c:v>1943.1459575763727</c:v>
                </c:pt>
                <c:pt idx="120">
                  <c:v>1943.2175994164656</c:v>
                </c:pt>
                <c:pt idx="121">
                  <c:v>1943.2507712661481</c:v>
                </c:pt>
                <c:pt idx="122">
                  <c:v>1943.2714105597427</c:v>
                </c:pt>
                <c:pt idx="123">
                  <c:v>1943.4753191921243</c:v>
                </c:pt>
                <c:pt idx="124">
                  <c:v>1943.6250346656086</c:v>
                </c:pt>
                <c:pt idx="125">
                  <c:v>1943.866232559576</c:v>
                </c:pt>
                <c:pt idx="126">
                  <c:v>1944.0211184410839</c:v>
                </c:pt>
                <c:pt idx="127">
                  <c:v>1944.2286578790574</c:v>
                </c:pt>
                <c:pt idx="128">
                  <c:v>1944.2510449561496</c:v>
                </c:pt>
                <c:pt idx="129">
                  <c:v>1944.37382838807</c:v>
                </c:pt>
                <c:pt idx="130">
                  <c:v>1944.3793772130703</c:v>
                </c:pt>
                <c:pt idx="131">
                  <c:v>1944.6516106769511</c:v>
                </c:pt>
                <c:pt idx="132">
                  <c:v>1944.7739449913731</c:v>
                </c:pt>
                <c:pt idx="133">
                  <c:v>1944.9056896376737</c:v>
                </c:pt>
                <c:pt idx="134">
                  <c:v>1944.9245103014312</c:v>
                </c:pt>
                <c:pt idx="135">
                  <c:v>1944.9339206333095</c:v>
                </c:pt>
                <c:pt idx="136">
                  <c:v>1945.1248607204664</c:v>
                </c:pt>
                <c:pt idx="137">
                  <c:v>1945.1537278518867</c:v>
                </c:pt>
                <c:pt idx="138">
                  <c:v>1945.1658649812118</c:v>
                </c:pt>
                <c:pt idx="139">
                  <c:v>1945.3637181796632</c:v>
                </c:pt>
                <c:pt idx="140">
                  <c:v>1945.4232578909978</c:v>
                </c:pt>
                <c:pt idx="141">
                  <c:v>1945.5079508779052</c:v>
                </c:pt>
                <c:pt idx="142">
                  <c:v>1945.856133157414</c:v>
                </c:pt>
                <c:pt idx="143">
                  <c:v>1946.1196224500154</c:v>
                </c:pt>
                <c:pt idx="144">
                  <c:v>1946.6560113670964</c:v>
                </c:pt>
                <c:pt idx="145">
                  <c:v>1946.7218836902466</c:v>
                </c:pt>
                <c:pt idx="146">
                  <c:v>1946.7877560133968</c:v>
                </c:pt>
                <c:pt idx="147">
                  <c:v>1946.9167434510416</c:v>
                </c:pt>
                <c:pt idx="148">
                  <c:v>1947.1696069233803</c:v>
                </c:pt>
                <c:pt idx="149">
                  <c:v>1947.3167931171731</c:v>
                </c:pt>
                <c:pt idx="150">
                  <c:v>1947.3806069217496</c:v>
                </c:pt>
                <c:pt idx="151">
                  <c:v>1947.3900172536282</c:v>
                </c:pt>
                <c:pt idx="152">
                  <c:v>1947.6190859125934</c:v>
                </c:pt>
                <c:pt idx="153">
                  <c:v>1947.6251136914507</c:v>
                </c:pt>
                <c:pt idx="154">
                  <c:v>1947.6817375418655</c:v>
                </c:pt>
                <c:pt idx="155">
                  <c:v>1947.7664305287731</c:v>
                </c:pt>
                <c:pt idx="156">
                  <c:v>1947.7664305287731</c:v>
                </c:pt>
                <c:pt idx="157">
                  <c:v>1947.9224127399189</c:v>
                </c:pt>
                <c:pt idx="158">
                  <c:v>1948.0769714807673</c:v>
                </c:pt>
                <c:pt idx="159">
                  <c:v>1948.1522541357963</c:v>
                </c:pt>
                <c:pt idx="160">
                  <c:v>1948.1616644676749</c:v>
                </c:pt>
                <c:pt idx="161">
                  <c:v>1948.3198916432216</c:v>
                </c:pt>
                <c:pt idx="162">
                  <c:v>1948.3781021008829</c:v>
                </c:pt>
                <c:pt idx="163">
                  <c:v>1948.4157434283975</c:v>
                </c:pt>
                <c:pt idx="164">
                  <c:v>1948.6415913934843</c:v>
                </c:pt>
                <c:pt idx="165">
                  <c:v>1948.7508616987782</c:v>
                </c:pt>
                <c:pt idx="166">
                  <c:v>1948.9803633411143</c:v>
                </c:pt>
                <c:pt idx="167">
                  <c:v>1949.0368253323861</c:v>
                </c:pt>
                <c:pt idx="168">
                  <c:v>1949.1212148289972</c:v>
                </c:pt>
                <c:pt idx="169">
                  <c:v>1949.2720836293515</c:v>
                </c:pt>
                <c:pt idx="170">
                  <c:v>1949.3944179437735</c:v>
                </c:pt>
                <c:pt idx="171">
                  <c:v>1949.4038282756521</c:v>
                </c:pt>
                <c:pt idx="172">
                  <c:v>1949.6792033357062</c:v>
                </c:pt>
                <c:pt idx="173">
                  <c:v>1949.704958895768</c:v>
                </c:pt>
                <c:pt idx="174">
                  <c:v>1949.7237795595249</c:v>
                </c:pt>
                <c:pt idx="175">
                  <c:v>1949.7426002232824</c:v>
                </c:pt>
                <c:pt idx="176">
                  <c:v>1949.8649345377044</c:v>
                </c:pt>
                <c:pt idx="177">
                  <c:v>1950.16606515782</c:v>
                </c:pt>
                <c:pt idx="178">
                  <c:v>1950.2601684766062</c:v>
                </c:pt>
                <c:pt idx="179">
                  <c:v>1950.3260407997564</c:v>
                </c:pt>
                <c:pt idx="180">
                  <c:v>1950.5895300923576</c:v>
                </c:pt>
                <c:pt idx="181">
                  <c:v>1950.8436090530802</c:v>
                </c:pt>
                <c:pt idx="182">
                  <c:v>1950.8718400487162</c:v>
                </c:pt>
                <c:pt idx="183">
                  <c:v>1951.0035846950168</c:v>
                </c:pt>
                <c:pt idx="184">
                  <c:v>1951.0600466862884</c:v>
                </c:pt>
                <c:pt idx="185">
                  <c:v>1951.1259190094388</c:v>
                </c:pt>
                <c:pt idx="186">
                  <c:v>1951.3988186339186</c:v>
                </c:pt>
                <c:pt idx="187">
                  <c:v>1952.0481315335433</c:v>
                </c:pt>
                <c:pt idx="188">
                  <c:v>1952.3586724855375</c:v>
                </c:pt>
                <c:pt idx="189">
                  <c:v>1952.5468791231096</c:v>
                </c:pt>
                <c:pt idx="190">
                  <c:v>1952.706854765046</c:v>
                </c:pt>
                <c:pt idx="191">
                  <c:v>1952.7444960925607</c:v>
                </c:pt>
                <c:pt idx="192">
                  <c:v>1952.8009580838323</c:v>
                </c:pt>
                <c:pt idx="193">
                  <c:v>1953.0550370445549</c:v>
                </c:pt>
                <c:pt idx="194">
                  <c:v>1953.2056023546129</c:v>
                </c:pt>
                <c:pt idx="195">
                  <c:v>1954.2501491931391</c:v>
                </c:pt>
                <c:pt idx="196">
                  <c:v>1954.2783801887749</c:v>
                </c:pt>
                <c:pt idx="197">
                  <c:v>1954.4571764944687</c:v>
                </c:pt>
                <c:pt idx="198">
                  <c:v>1954.4854074901045</c:v>
                </c:pt>
                <c:pt idx="199">
                  <c:v>1955.1158997259718</c:v>
                </c:pt>
                <c:pt idx="200">
                  <c:v>1955.746391961839</c:v>
                </c:pt>
                <c:pt idx="201">
                  <c:v>1955.8122642849894</c:v>
                </c:pt>
                <c:pt idx="202">
                  <c:v>1956.1416259007408</c:v>
                </c:pt>
                <c:pt idx="203">
                  <c:v>1956.4051151933422</c:v>
                </c:pt>
                <c:pt idx="204">
                  <c:v>1956.8756317872731</c:v>
                </c:pt>
                <c:pt idx="205">
                  <c:v>1957.2426347305388</c:v>
                </c:pt>
                <c:pt idx="206">
                  <c:v>1957.5280558272652</c:v>
                </c:pt>
                <c:pt idx="207">
                  <c:v>1957.9272696637436</c:v>
                </c:pt>
                <c:pt idx="208">
                  <c:v>1958.0425129402213</c:v>
                </c:pt>
                <c:pt idx="209">
                  <c:v>1958.389326185172</c:v>
                </c:pt>
                <c:pt idx="210">
                  <c:v>1959.2945541430934</c:v>
                </c:pt>
                <c:pt idx="211">
                  <c:v>1959.4258317263777</c:v>
                </c:pt>
                <c:pt idx="212">
                  <c:v>1961.0769145055579</c:v>
                </c:pt>
                <c:pt idx="213">
                  <c:v>1961.4625049053348</c:v>
                </c:pt>
                <c:pt idx="214">
                  <c:v>1961.72195270476</c:v>
                </c:pt>
                <c:pt idx="215">
                  <c:v>1961.9243128009639</c:v>
                </c:pt>
                <c:pt idx="216">
                  <c:v>1962.2741670133908</c:v>
                </c:pt>
                <c:pt idx="217">
                  <c:v>1962.9641165127373</c:v>
                </c:pt>
                <c:pt idx="218">
                  <c:v>1963.1313427278681</c:v>
                </c:pt>
                <c:pt idx="219">
                  <c:v>1963.9145600324773</c:v>
                </c:pt>
                <c:pt idx="220">
                  <c:v>1963.9616116918705</c:v>
                </c:pt>
                <c:pt idx="221">
                  <c:v>1965.1190825129402</c:v>
                </c:pt>
                <c:pt idx="222">
                  <c:v>1965.6003303062112</c:v>
                </c:pt>
                <c:pt idx="223">
                  <c:v>1966.0601157008018</c:v>
                </c:pt>
                <c:pt idx="224">
                  <c:v>1966.4647599715822</c:v>
                </c:pt>
                <c:pt idx="225">
                  <c:v>1966.7753009235767</c:v>
                </c:pt>
                <c:pt idx="226">
                  <c:v>1966.7851520827919</c:v>
                </c:pt>
                <c:pt idx="227">
                  <c:v>1966.8882249061201</c:v>
                </c:pt>
                <c:pt idx="228">
                  <c:v>1967.3920983616283</c:v>
                </c:pt>
                <c:pt idx="229">
                  <c:v>1967.4810758144727</c:v>
                </c:pt>
                <c:pt idx="230">
                  <c:v>1968.3992025565931</c:v>
                </c:pt>
                <c:pt idx="231">
                  <c:v>1968.4262072293575</c:v>
                </c:pt>
                <c:pt idx="232">
                  <c:v>1969.0450677123642</c:v>
                </c:pt>
                <c:pt idx="233">
                  <c:v>1969.0526012382015</c:v>
                </c:pt>
                <c:pt idx="234">
                  <c:v>1969.2155079609661</c:v>
                </c:pt>
                <c:pt idx="235">
                  <c:v>1969.7029874481082</c:v>
                </c:pt>
                <c:pt idx="236">
                  <c:v>1970.0783274129706</c:v>
                </c:pt>
                <c:pt idx="237">
                  <c:v>1970.6177249238181</c:v>
                </c:pt>
                <c:pt idx="238">
                  <c:v>1970.8310318918211</c:v>
                </c:pt>
                <c:pt idx="239">
                  <c:v>1970.83115396326</c:v>
                </c:pt>
                <c:pt idx="240">
                  <c:v>1971.2408268512179</c:v>
                </c:pt>
                <c:pt idx="241">
                  <c:v>1971.6780838323352</c:v>
                </c:pt>
                <c:pt idx="242">
                  <c:v>1971.7627768192428</c:v>
                </c:pt>
                <c:pt idx="243">
                  <c:v>1971.8480603068201</c:v>
                </c:pt>
                <c:pt idx="244">
                  <c:v>1971.8945214655434</c:v>
                </c:pt>
                <c:pt idx="245">
                  <c:v>1972.6883023695304</c:v>
                </c:pt>
                <c:pt idx="246">
                  <c:v>1973.3525553586394</c:v>
                </c:pt>
                <c:pt idx="247">
                  <c:v>1973.369100008804</c:v>
                </c:pt>
                <c:pt idx="248">
                  <c:v>1973.7201258499949</c:v>
                </c:pt>
                <c:pt idx="249">
                  <c:v>1973.9546161405208</c:v>
                </c:pt>
                <c:pt idx="250">
                  <c:v>1974.036127410413</c:v>
                </c:pt>
                <c:pt idx="251">
                  <c:v>1974.1557217275872</c:v>
                </c:pt>
                <c:pt idx="252">
                  <c:v>1974.1812321120472</c:v>
                </c:pt>
                <c:pt idx="253">
                  <c:v>1975.0434673808547</c:v>
                </c:pt>
                <c:pt idx="254">
                  <c:v>1975.0477152504086</c:v>
                </c:pt>
                <c:pt idx="255">
                  <c:v>1975.5457302344464</c:v>
                </c:pt>
                <c:pt idx="256">
                  <c:v>1975.602192225718</c:v>
                </c:pt>
                <c:pt idx="257">
                  <c:v>1975.72452654014</c:v>
                </c:pt>
                <c:pt idx="258">
                  <c:v>1976.0804974620473</c:v>
                </c:pt>
                <c:pt idx="259">
                  <c:v>1977.0596850304028</c:v>
                </c:pt>
                <c:pt idx="260">
                  <c:v>1977.6027170191585</c:v>
                </c:pt>
                <c:pt idx="261">
                  <c:v>1977.7506619406713</c:v>
                </c:pt>
                <c:pt idx="262">
                  <c:v>1977.9245335046573</c:v>
                </c:pt>
                <c:pt idx="263">
                  <c:v>1978.3418736983515</c:v>
                </c:pt>
                <c:pt idx="264">
                  <c:v>1978.5815027355902</c:v>
                </c:pt>
                <c:pt idx="265">
                  <c:v>1978.7106579718418</c:v>
                </c:pt>
                <c:pt idx="266">
                  <c:v>1978.9805954717492</c:v>
                </c:pt>
                <c:pt idx="267">
                  <c:v>1980.0587444888456</c:v>
                </c:pt>
                <c:pt idx="268">
                  <c:v>1980.4617979177931</c:v>
                </c:pt>
                <c:pt idx="269">
                  <c:v>1980.6928293910878</c:v>
                </c:pt>
                <c:pt idx="270">
                  <c:v>1980.8544041744628</c:v>
                </c:pt>
                <c:pt idx="271">
                  <c:v>1981.0683551950278</c:v>
                </c:pt>
                <c:pt idx="272">
                  <c:v>1981.4271876585813</c:v>
                </c:pt>
                <c:pt idx="273">
                  <c:v>1981.4427011438406</c:v>
                </c:pt>
                <c:pt idx="274">
                  <c:v>1982.2929381914137</c:v>
                </c:pt>
                <c:pt idx="275">
                  <c:v>1983.0308314003291</c:v>
                </c:pt>
                <c:pt idx="276">
                  <c:v>1983.6064425874943</c:v>
                </c:pt>
                <c:pt idx="277">
                  <c:v>1983.7609499644777</c:v>
                </c:pt>
                <c:pt idx="278">
                  <c:v>1984.1447101796143</c:v>
                </c:pt>
                <c:pt idx="279">
                  <c:v>1984.6123605021708</c:v>
                </c:pt>
                <c:pt idx="280">
                  <c:v>1985.0577448479542</c:v>
                </c:pt>
                <c:pt idx="281">
                  <c:v>1985.1080100006889</c:v>
                </c:pt>
                <c:pt idx="282">
                  <c:v>1985.1088329800198</c:v>
                </c:pt>
                <c:pt idx="283">
                  <c:v>1985.2817604643558</c:v>
                </c:pt>
                <c:pt idx="284">
                  <c:v>1985.3638075368133</c:v>
                </c:pt>
                <c:pt idx="285">
                  <c:v>1985.5145268708261</c:v>
                </c:pt>
                <c:pt idx="286">
                  <c:v>1985.6786017402578</c:v>
                </c:pt>
                <c:pt idx="287">
                  <c:v>1986.0807367901996</c:v>
                </c:pt>
                <c:pt idx="288">
                  <c:v>1986.084825008468</c:v>
                </c:pt>
                <c:pt idx="289">
                  <c:v>1986.1547028257946</c:v>
                </c:pt>
                <c:pt idx="290">
                  <c:v>1986.2481218746964</c:v>
                </c:pt>
                <c:pt idx="291">
                  <c:v>1986.2788064886447</c:v>
                </c:pt>
                <c:pt idx="292">
                  <c:v>1986.2981448267928</c:v>
                </c:pt>
                <c:pt idx="293">
                  <c:v>1986.4991228883794</c:v>
                </c:pt>
                <c:pt idx="294">
                  <c:v>1986.5075993520045</c:v>
                </c:pt>
                <c:pt idx="295">
                  <c:v>1986.6809351134254</c:v>
                </c:pt>
                <c:pt idx="296">
                  <c:v>1986.6943099243274</c:v>
                </c:pt>
                <c:pt idx="297">
                  <c:v>1986.8198870442313</c:v>
                </c:pt>
                <c:pt idx="298">
                  <c:v>1986.8289882849349</c:v>
                </c:pt>
                <c:pt idx="299">
                  <c:v>1986.8755863468084</c:v>
                </c:pt>
                <c:pt idx="300">
                  <c:v>1986.9143648479408</c:v>
                </c:pt>
                <c:pt idx="301">
                  <c:v>1986.9286516126874</c:v>
                </c:pt>
                <c:pt idx="302">
                  <c:v>1986.9844720155834</c:v>
                </c:pt>
                <c:pt idx="303">
                  <c:v>1986.9859454726377</c:v>
                </c:pt>
                <c:pt idx="304">
                  <c:v>1987.0322627829062</c:v>
                </c:pt>
                <c:pt idx="305">
                  <c:v>1987.1292535229945</c:v>
                </c:pt>
                <c:pt idx="306">
                  <c:v>1987.4121587333807</c:v>
                </c:pt>
                <c:pt idx="307">
                  <c:v>1987.4780489806133</c:v>
                </c:pt>
                <c:pt idx="308">
                  <c:v>1987.5627240434387</c:v>
                </c:pt>
                <c:pt idx="309">
                  <c:v>1987.5776801825605</c:v>
                </c:pt>
                <c:pt idx="310">
                  <c:v>1987.6083840719921</c:v>
                </c:pt>
                <c:pt idx="311">
                  <c:v>1987.6460973931555</c:v>
                </c:pt>
                <c:pt idx="312">
                  <c:v>1987.6971662497378</c:v>
                </c:pt>
                <c:pt idx="313">
                  <c:v>1987.7509306810107</c:v>
                </c:pt>
                <c:pt idx="314">
                  <c:v>1988.1555749517913</c:v>
                </c:pt>
                <c:pt idx="315">
                  <c:v>1988.1743956155485</c:v>
                </c:pt>
                <c:pt idx="316">
                  <c:v>1988.2308576068201</c:v>
                </c:pt>
                <c:pt idx="317">
                  <c:v>1988.3437815893635</c:v>
                </c:pt>
                <c:pt idx="318">
                  <c:v>1988.898991170202</c:v>
                </c:pt>
                <c:pt idx="319">
                  <c:v>1990.5755790613598</c:v>
                </c:pt>
                <c:pt idx="320">
                  <c:v>1991.6901147435287</c:v>
                </c:pt>
                <c:pt idx="321">
                  <c:v>1991.7323245600458</c:v>
                </c:pt>
              </c:numCache>
            </c:numRef>
          </c:xVal>
          <c:yVal>
            <c:numRef>
              <c:f>NeanderthalRoot_YEC_RawAnalysis!$BP$2:$BP$323</c:f>
              <c:numCache>
                <c:formatCode>General</c:formatCode>
                <c:ptCount val="3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93-4D88-B212-ECEA46C568DE}"/>
            </c:ext>
          </c:extLst>
        </c:ser>
        <c:ser>
          <c:idx val="2"/>
          <c:order val="3"/>
          <c:tx>
            <c:v>Y Chr Lo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NeanderthalRoot_YEC_RawAnalysis!$BU$2:$BU$323</c:f>
              <c:numCache>
                <c:formatCode>0</c:formatCode>
                <c:ptCount val="322"/>
                <c:pt idx="0">
                  <c:v>-2646</c:v>
                </c:pt>
                <c:pt idx="1">
                  <c:v>636.27892176360797</c:v>
                </c:pt>
                <c:pt idx="2">
                  <c:v>676.84677299780151</c:v>
                </c:pt>
                <c:pt idx="3">
                  <c:v>1075.890745953554</c:v>
                </c:pt>
                <c:pt idx="4">
                  <c:v>1333.3752725058357</c:v>
                </c:pt>
                <c:pt idx="5">
                  <c:v>1340.2824561047398</c:v>
                </c:pt>
                <c:pt idx="6">
                  <c:v>1363.4243796469113</c:v>
                </c:pt>
                <c:pt idx="7">
                  <c:v>1394.467381315631</c:v>
                </c:pt>
                <c:pt idx="8">
                  <c:v>1486.8659542326764</c:v>
                </c:pt>
                <c:pt idx="9">
                  <c:v>1517.5448777022227</c:v>
                </c:pt>
                <c:pt idx="10">
                  <c:v>1519.3243531835487</c:v>
                </c:pt>
                <c:pt idx="11">
                  <c:v>1522.7988480249669</c:v>
                </c:pt>
                <c:pt idx="12">
                  <c:v>1524.305977113484</c:v>
                </c:pt>
                <c:pt idx="13">
                  <c:v>1526.9363889170811</c:v>
                </c:pt>
                <c:pt idx="14">
                  <c:v>1537.0279197136128</c:v>
                </c:pt>
                <c:pt idx="15">
                  <c:v>1539.2176896245755</c:v>
                </c:pt>
                <c:pt idx="16">
                  <c:v>1540.4712255659363</c:v>
                </c:pt>
                <c:pt idx="17">
                  <c:v>1541.6273205868993</c:v>
                </c:pt>
                <c:pt idx="18">
                  <c:v>1542.6752210629379</c:v>
                </c:pt>
                <c:pt idx="19">
                  <c:v>1544.6668806293278</c:v>
                </c:pt>
                <c:pt idx="20">
                  <c:v>1545.0157038827524</c:v>
                </c:pt>
                <c:pt idx="21">
                  <c:v>1546.8316185471451</c:v>
                </c:pt>
                <c:pt idx="22">
                  <c:v>1549.2651872697434</c:v>
                </c:pt>
                <c:pt idx="23">
                  <c:v>1551.4420099223721</c:v>
                </c:pt>
                <c:pt idx="24">
                  <c:v>1554.3307946179257</c:v>
                </c:pt>
                <c:pt idx="25">
                  <c:v>1555.2826512960892</c:v>
                </c:pt>
                <c:pt idx="26">
                  <c:v>1559.2975267527804</c:v>
                </c:pt>
                <c:pt idx="27">
                  <c:v>1560.1635253801669</c:v>
                </c:pt>
                <c:pt idx="28">
                  <c:v>1568.7146228840795</c:v>
                </c:pt>
                <c:pt idx="29">
                  <c:v>1570.6169274327797</c:v>
                </c:pt>
                <c:pt idx="30">
                  <c:v>1577.0997152750529</c:v>
                </c:pt>
                <c:pt idx="31">
                  <c:v>1582.899027118503</c:v>
                </c:pt>
                <c:pt idx="32">
                  <c:v>1595.5547713119397</c:v>
                </c:pt>
                <c:pt idx="33">
                  <c:v>1598.852694552254</c:v>
                </c:pt>
                <c:pt idx="34">
                  <c:v>1607.9389946237197</c:v>
                </c:pt>
                <c:pt idx="35">
                  <c:v>1648.0834416975185</c:v>
                </c:pt>
                <c:pt idx="36">
                  <c:v>1652.8858464120785</c:v>
                </c:pt>
                <c:pt idx="37">
                  <c:v>1662.5431423054217</c:v>
                </c:pt>
                <c:pt idx="38">
                  <c:v>1666.7365589168576</c:v>
                </c:pt>
                <c:pt idx="39">
                  <c:v>1667.0733714775265</c:v>
                </c:pt>
                <c:pt idx="40">
                  <c:v>1669.6812231514755</c:v>
                </c:pt>
                <c:pt idx="41">
                  <c:v>1677.1029204460842</c:v>
                </c:pt>
                <c:pt idx="42">
                  <c:v>1692.5702276412815</c:v>
                </c:pt>
                <c:pt idx="43">
                  <c:v>1692.5723872300614</c:v>
                </c:pt>
                <c:pt idx="44">
                  <c:v>1696.8012963935644</c:v>
                </c:pt>
                <c:pt idx="45">
                  <c:v>1703.9352879256826</c:v>
                </c:pt>
                <c:pt idx="46">
                  <c:v>1704.6027381693193</c:v>
                </c:pt>
                <c:pt idx="47">
                  <c:v>1705.3656705944929</c:v>
                </c:pt>
                <c:pt idx="48">
                  <c:v>1721.9599791940764</c:v>
                </c:pt>
                <c:pt idx="49">
                  <c:v>1723.686728981251</c:v>
                </c:pt>
                <c:pt idx="50">
                  <c:v>1736.1799177166531</c:v>
                </c:pt>
                <c:pt idx="51">
                  <c:v>1738.7003983038062</c:v>
                </c:pt>
                <c:pt idx="52">
                  <c:v>1743.718371605926</c:v>
                </c:pt>
                <c:pt idx="53">
                  <c:v>1746.004841450266</c:v>
                </c:pt>
                <c:pt idx="54">
                  <c:v>1753.9718049138696</c:v>
                </c:pt>
                <c:pt idx="55">
                  <c:v>1767.2555893796966</c:v>
                </c:pt>
                <c:pt idx="56">
                  <c:v>1768.8533842015606</c:v>
                </c:pt>
                <c:pt idx="57">
                  <c:v>1769.6962318003564</c:v>
                </c:pt>
                <c:pt idx="58">
                  <c:v>1770.8592165962684</c:v>
                </c:pt>
                <c:pt idx="59">
                  <c:v>1780.3300300086939</c:v>
                </c:pt>
                <c:pt idx="60">
                  <c:v>1781.2973261046184</c:v>
                </c:pt>
                <c:pt idx="61">
                  <c:v>1782.6094932131343</c:v>
                </c:pt>
                <c:pt idx="62">
                  <c:v>1785.063143583845</c:v>
                </c:pt>
                <c:pt idx="63">
                  <c:v>1785.4237687081345</c:v>
                </c:pt>
                <c:pt idx="64">
                  <c:v>1786.9042820090103</c:v>
                </c:pt>
                <c:pt idx="65">
                  <c:v>1788.6780933512835</c:v>
                </c:pt>
                <c:pt idx="66">
                  <c:v>1790.382294457168</c:v>
                </c:pt>
                <c:pt idx="67">
                  <c:v>1795.8260541638601</c:v>
                </c:pt>
                <c:pt idx="68">
                  <c:v>1799.4479010494751</c:v>
                </c:pt>
                <c:pt idx="69">
                  <c:v>1799.7294120796746</c:v>
                </c:pt>
                <c:pt idx="70">
                  <c:v>1801.0825525751782</c:v>
                </c:pt>
                <c:pt idx="71">
                  <c:v>1802.2871408683413</c:v>
                </c:pt>
                <c:pt idx="72">
                  <c:v>1804.860653935679</c:v>
                </c:pt>
                <c:pt idx="73">
                  <c:v>1804.8931286907566</c:v>
                </c:pt>
                <c:pt idx="74">
                  <c:v>1805.0511589461842</c:v>
                </c:pt>
                <c:pt idx="75">
                  <c:v>1806.1076477067588</c:v>
                </c:pt>
                <c:pt idx="76">
                  <c:v>1810.812903497231</c:v>
                </c:pt>
                <c:pt idx="77">
                  <c:v>1811.8402520928712</c:v>
                </c:pt>
                <c:pt idx="78">
                  <c:v>1814.4987140535277</c:v>
                </c:pt>
                <c:pt idx="79">
                  <c:v>1815.4216412202063</c:v>
                </c:pt>
                <c:pt idx="80">
                  <c:v>1816.9532596573322</c:v>
                </c:pt>
                <c:pt idx="81">
                  <c:v>1816.9997488946567</c:v>
                </c:pt>
                <c:pt idx="82">
                  <c:v>1820.514171389425</c:v>
                </c:pt>
                <c:pt idx="83">
                  <c:v>1820.6720572562242</c:v>
                </c:pt>
                <c:pt idx="84">
                  <c:v>1821.8642222256219</c:v>
                </c:pt>
                <c:pt idx="85">
                  <c:v>1822.1130714149126</c:v>
                </c:pt>
                <c:pt idx="86">
                  <c:v>1822.499170968217</c:v>
                </c:pt>
                <c:pt idx="87">
                  <c:v>1823.0669065302006</c:v>
                </c:pt>
                <c:pt idx="88">
                  <c:v>1826.3011388892353</c:v>
                </c:pt>
                <c:pt idx="89">
                  <c:v>1832.0437111403301</c:v>
                </c:pt>
                <c:pt idx="90">
                  <c:v>1833.8083330783588</c:v>
                </c:pt>
                <c:pt idx="91">
                  <c:v>1834.2507075543861</c:v>
                </c:pt>
                <c:pt idx="92">
                  <c:v>1839.0448216593154</c:v>
                </c:pt>
                <c:pt idx="93">
                  <c:v>1842.225684782544</c:v>
                </c:pt>
                <c:pt idx="94">
                  <c:v>1845.8362855494893</c:v>
                </c:pt>
                <c:pt idx="95">
                  <c:v>1845.9535232383807</c:v>
                </c:pt>
                <c:pt idx="96">
                  <c:v>1851.7848231496496</c:v>
                </c:pt>
                <c:pt idx="97">
                  <c:v>1852.2008852043073</c:v>
                </c:pt>
                <c:pt idx="98">
                  <c:v>1858.163058776734</c:v>
                </c:pt>
                <c:pt idx="99">
                  <c:v>1862.67103418436</c:v>
                </c:pt>
                <c:pt idx="100">
                  <c:v>1865.1857234318916</c:v>
                </c:pt>
                <c:pt idx="101">
                  <c:v>1871.7154312806249</c:v>
                </c:pt>
                <c:pt idx="102">
                  <c:v>1871.9148606439317</c:v>
                </c:pt>
                <c:pt idx="103">
                  <c:v>1872.563572665558</c:v>
                </c:pt>
                <c:pt idx="104">
                  <c:v>1873.0093628320044</c:v>
                </c:pt>
                <c:pt idx="105">
                  <c:v>1875.0291754169857</c:v>
                </c:pt>
                <c:pt idx="106">
                  <c:v>1875.5980772502546</c:v>
                </c:pt>
                <c:pt idx="107">
                  <c:v>1881.6330355230548</c:v>
                </c:pt>
                <c:pt idx="108">
                  <c:v>1882.8073386775998</c:v>
                </c:pt>
                <c:pt idx="109">
                  <c:v>1885.973705460917</c:v>
                </c:pt>
                <c:pt idx="110">
                  <c:v>1887.7330332610077</c:v>
                </c:pt>
                <c:pt idx="111">
                  <c:v>1888.6305954165775</c:v>
                </c:pt>
                <c:pt idx="112">
                  <c:v>1890.8022519352567</c:v>
                </c:pt>
                <c:pt idx="113">
                  <c:v>1893.1106423828901</c:v>
                </c:pt>
                <c:pt idx="114">
                  <c:v>1893.4404124468379</c:v>
                </c:pt>
                <c:pt idx="115">
                  <c:v>1893.5932327203743</c:v>
                </c:pt>
                <c:pt idx="116">
                  <c:v>1895.2822989015697</c:v>
                </c:pt>
                <c:pt idx="117">
                  <c:v>1895.4672918642721</c:v>
                </c:pt>
                <c:pt idx="118">
                  <c:v>1896.1509615090415</c:v>
                </c:pt>
                <c:pt idx="119">
                  <c:v>1896.5129042621547</c:v>
                </c:pt>
                <c:pt idx="120">
                  <c:v>1896.9150628767247</c:v>
                </c:pt>
                <c:pt idx="121">
                  <c:v>1896.9794082550561</c:v>
                </c:pt>
                <c:pt idx="122">
                  <c:v>1898.1054523758528</c:v>
                </c:pt>
                <c:pt idx="123">
                  <c:v>1899.199323807484</c:v>
                </c:pt>
                <c:pt idx="124">
                  <c:v>1899.2556260135239</c:v>
                </c:pt>
                <c:pt idx="125">
                  <c:v>1899.4486621485175</c:v>
                </c:pt>
                <c:pt idx="126">
                  <c:v>1899.5773529051801</c:v>
                </c:pt>
                <c:pt idx="127">
                  <c:v>1899.8106049016308</c:v>
                </c:pt>
                <c:pt idx="128">
                  <c:v>1900.4218859957775</c:v>
                </c:pt>
                <c:pt idx="129">
                  <c:v>1900.6310084753543</c:v>
                </c:pt>
                <c:pt idx="130">
                  <c:v>1901.2020737080438</c:v>
                </c:pt>
                <c:pt idx="131">
                  <c:v>1901.3227212924151</c:v>
                </c:pt>
                <c:pt idx="132">
                  <c:v>1901.5479301165744</c:v>
                </c:pt>
                <c:pt idx="133">
                  <c:v>1901.757052596151</c:v>
                </c:pt>
                <c:pt idx="134">
                  <c:v>1901.917916041979</c:v>
                </c:pt>
                <c:pt idx="135">
                  <c:v>1902.2008713462958</c:v>
                </c:pt>
                <c:pt idx="136">
                  <c:v>1902.3120314842579</c:v>
                </c:pt>
                <c:pt idx="137">
                  <c:v>1902.3179263519917</c:v>
                </c:pt>
                <c:pt idx="138">
                  <c:v>1902.3368249102425</c:v>
                </c:pt>
                <c:pt idx="139">
                  <c:v>1902.3616968005088</c:v>
                </c:pt>
                <c:pt idx="140">
                  <c:v>1902.6802477852805</c:v>
                </c:pt>
                <c:pt idx="141">
                  <c:v>1902.990670381766</c:v>
                </c:pt>
                <c:pt idx="142">
                  <c:v>1903.0544833983699</c:v>
                </c:pt>
                <c:pt idx="143">
                  <c:v>1903.1200646197117</c:v>
                </c:pt>
                <c:pt idx="144">
                  <c:v>1903.3201627008198</c:v>
                </c:pt>
                <c:pt idx="145">
                  <c:v>1903.3657401602873</c:v>
                </c:pt>
                <c:pt idx="146">
                  <c:v>1903.4402457344306</c:v>
                </c:pt>
                <c:pt idx="147">
                  <c:v>1903.4943778110944</c:v>
                </c:pt>
                <c:pt idx="148">
                  <c:v>1903.7356729798366</c:v>
                </c:pt>
                <c:pt idx="149">
                  <c:v>1903.7676383481887</c:v>
                </c:pt>
                <c:pt idx="150">
                  <c:v>1903.8563205642076</c:v>
                </c:pt>
                <c:pt idx="151">
                  <c:v>1903.8947668279122</c:v>
                </c:pt>
                <c:pt idx="152">
                  <c:v>1903.8991380081163</c:v>
                </c:pt>
                <c:pt idx="153">
                  <c:v>1903.9528386317047</c:v>
                </c:pt>
                <c:pt idx="154">
                  <c:v>1903.9927629391166</c:v>
                </c:pt>
                <c:pt idx="155">
                  <c:v>1904.0252828142443</c:v>
                </c:pt>
                <c:pt idx="156">
                  <c:v>1904.0426453997361</c:v>
                </c:pt>
                <c:pt idx="157">
                  <c:v>1904.2824303321117</c:v>
                </c:pt>
                <c:pt idx="158">
                  <c:v>1904.2843366116406</c:v>
                </c:pt>
                <c:pt idx="159">
                  <c:v>1904.3009751283557</c:v>
                </c:pt>
                <c:pt idx="160">
                  <c:v>1904.4726369315854</c:v>
                </c:pt>
                <c:pt idx="161">
                  <c:v>1904.5075383782766</c:v>
                </c:pt>
                <c:pt idx="162">
                  <c:v>1904.6818693360244</c:v>
                </c:pt>
                <c:pt idx="163">
                  <c:v>1904.6868150768416</c:v>
                </c:pt>
                <c:pt idx="164">
                  <c:v>1904.7854022934223</c:v>
                </c:pt>
                <c:pt idx="165">
                  <c:v>1904.7895412416472</c:v>
                </c:pt>
                <c:pt idx="166">
                  <c:v>1904.8239012172512</c:v>
                </c:pt>
                <c:pt idx="167">
                  <c:v>1904.9795047810653</c:v>
                </c:pt>
                <c:pt idx="168">
                  <c:v>1905.0438980749686</c:v>
                </c:pt>
                <c:pt idx="169">
                  <c:v>1905.0745059538808</c:v>
                </c:pt>
                <c:pt idx="170">
                  <c:v>1905.0800428000737</c:v>
                </c:pt>
                <c:pt idx="171">
                  <c:v>1905.223445206429</c:v>
                </c:pt>
                <c:pt idx="172">
                  <c:v>1905.2448856724836</c:v>
                </c:pt>
                <c:pt idx="173">
                  <c:v>1905.5175442419936</c:v>
                </c:pt>
                <c:pt idx="174">
                  <c:v>1905.6574929626879</c:v>
                </c:pt>
                <c:pt idx="175">
                  <c:v>1905.7151335048238</c:v>
                </c:pt>
                <c:pt idx="176">
                  <c:v>1905.8395877186388</c:v>
                </c:pt>
                <c:pt idx="177">
                  <c:v>1905.8613596852508</c:v>
                </c:pt>
                <c:pt idx="178">
                  <c:v>1905.985023651237</c:v>
                </c:pt>
                <c:pt idx="179">
                  <c:v>1906.1084088058012</c:v>
                </c:pt>
                <c:pt idx="180">
                  <c:v>1906.192426783276</c:v>
                </c:pt>
                <c:pt idx="181">
                  <c:v>1906.2719996282642</c:v>
                </c:pt>
                <c:pt idx="182">
                  <c:v>1906.33054112018</c:v>
                </c:pt>
                <c:pt idx="183">
                  <c:v>1906.3445601166663</c:v>
                </c:pt>
                <c:pt idx="184">
                  <c:v>1906.5662755448325</c:v>
                </c:pt>
                <c:pt idx="185">
                  <c:v>1906.5800018469738</c:v>
                </c:pt>
                <c:pt idx="186">
                  <c:v>1906.606050836602</c:v>
                </c:pt>
                <c:pt idx="187">
                  <c:v>1906.7230339465589</c:v>
                </c:pt>
                <c:pt idx="188">
                  <c:v>1906.8334246409888</c:v>
                </c:pt>
                <c:pt idx="189">
                  <c:v>1906.8391052786592</c:v>
                </c:pt>
                <c:pt idx="190">
                  <c:v>1906.848974498844</c:v>
                </c:pt>
                <c:pt idx="191">
                  <c:v>1906.8514502275955</c:v>
                </c:pt>
                <c:pt idx="192">
                  <c:v>1906.8653311492908</c:v>
                </c:pt>
                <c:pt idx="193">
                  <c:v>1907.0372913635517</c:v>
                </c:pt>
                <c:pt idx="194">
                  <c:v>1907.1186877642538</c:v>
                </c:pt>
                <c:pt idx="195">
                  <c:v>1907.245611990134</c:v>
                </c:pt>
                <c:pt idx="196">
                  <c:v>1907.3152602639623</c:v>
                </c:pt>
                <c:pt idx="197">
                  <c:v>1907.3721659092444</c:v>
                </c:pt>
                <c:pt idx="198">
                  <c:v>1907.522193820653</c:v>
                </c:pt>
                <c:pt idx="199">
                  <c:v>1907.8579305099133</c:v>
                </c:pt>
                <c:pt idx="200">
                  <c:v>1907.8709715494902</c:v>
                </c:pt>
                <c:pt idx="201">
                  <c:v>1908.596311112005</c:v>
                </c:pt>
                <c:pt idx="202">
                  <c:v>1909.6081017252234</c:v>
                </c:pt>
                <c:pt idx="203">
                  <c:v>1910.4705662343601</c:v>
                </c:pt>
                <c:pt idx="204">
                  <c:v>1910.5401967383657</c:v>
                </c:pt>
                <c:pt idx="205">
                  <c:v>1910.5611465926825</c:v>
                </c:pt>
                <c:pt idx="206">
                  <c:v>1910.8405356525104</c:v>
                </c:pt>
                <c:pt idx="207">
                  <c:v>1910.8714088529277</c:v>
                </c:pt>
                <c:pt idx="208">
                  <c:v>1911.8351474772819</c:v>
                </c:pt>
                <c:pt idx="209">
                  <c:v>1911.919156482171</c:v>
                </c:pt>
                <c:pt idx="210">
                  <c:v>1912.0362267845667</c:v>
                </c:pt>
                <c:pt idx="211">
                  <c:v>1912.5032321498386</c:v>
                </c:pt>
                <c:pt idx="212">
                  <c:v>1913.1381413884894</c:v>
                </c:pt>
                <c:pt idx="213">
                  <c:v>1913.9102859284644</c:v>
                </c:pt>
                <c:pt idx="214">
                  <c:v>1914.3124445430346</c:v>
                </c:pt>
                <c:pt idx="215">
                  <c:v>1914.8550458721511</c:v>
                </c:pt>
                <c:pt idx="216">
                  <c:v>1915.0845890830096</c:v>
                </c:pt>
                <c:pt idx="217">
                  <c:v>1915.1167617721751</c:v>
                </c:pt>
                <c:pt idx="218">
                  <c:v>1915.5832657650767</c:v>
                </c:pt>
                <c:pt idx="219">
                  <c:v>1916.5886623015022</c:v>
                </c:pt>
                <c:pt idx="220">
                  <c:v>1916.7438671787656</c:v>
                </c:pt>
                <c:pt idx="221">
                  <c:v>1916.814974418224</c:v>
                </c:pt>
                <c:pt idx="222">
                  <c:v>1916.8258769462932</c:v>
                </c:pt>
                <c:pt idx="223">
                  <c:v>1917.7453520859772</c:v>
                </c:pt>
                <c:pt idx="224">
                  <c:v>1917.7606200775638</c:v>
                </c:pt>
                <c:pt idx="225">
                  <c:v>1917.8916997964322</c:v>
                </c:pt>
                <c:pt idx="226">
                  <c:v>1918.0444764862466</c:v>
                </c:pt>
                <c:pt idx="227">
                  <c:v>1919.0405822667465</c:v>
                </c:pt>
                <c:pt idx="228">
                  <c:v>1919.5163770155739</c:v>
                </c:pt>
                <c:pt idx="229">
                  <c:v>1919.854190251813</c:v>
                </c:pt>
                <c:pt idx="230">
                  <c:v>1920.4564757584264</c:v>
                </c:pt>
                <c:pt idx="231">
                  <c:v>1920.553946241165</c:v>
                </c:pt>
                <c:pt idx="232">
                  <c:v>1921.446738365511</c:v>
                </c:pt>
                <c:pt idx="233">
                  <c:v>1921.6007497051676</c:v>
                </c:pt>
                <c:pt idx="234">
                  <c:v>1922.4038758681884</c:v>
                </c:pt>
                <c:pt idx="235">
                  <c:v>1922.6979153310722</c:v>
                </c:pt>
                <c:pt idx="236">
                  <c:v>1922.8429313226113</c:v>
                </c:pt>
                <c:pt idx="237">
                  <c:v>1923.0486712351772</c:v>
                </c:pt>
                <c:pt idx="238">
                  <c:v>1923.5379631612764</c:v>
                </c:pt>
                <c:pt idx="239">
                  <c:v>1923.8999059143898</c:v>
                </c:pt>
                <c:pt idx="240">
                  <c:v>1924.1572874277147</c:v>
                </c:pt>
                <c:pt idx="241">
                  <c:v>1924.2296759783374</c:v>
                </c:pt>
                <c:pt idx="242">
                  <c:v>1924.5755323868677</c:v>
                </c:pt>
                <c:pt idx="243">
                  <c:v>1924.6120010961724</c:v>
                </c:pt>
                <c:pt idx="244">
                  <c:v>1925.1626839641403</c:v>
                </c:pt>
                <c:pt idx="245">
                  <c:v>1925.5372949483176</c:v>
                </c:pt>
                <c:pt idx="246">
                  <c:v>1926.2524834243795</c:v>
                </c:pt>
                <c:pt idx="247">
                  <c:v>1926.5058937368051</c:v>
                </c:pt>
                <c:pt idx="248">
                  <c:v>1926.6587140103418</c:v>
                </c:pt>
                <c:pt idx="249">
                  <c:v>1927.2217360707402</c:v>
                </c:pt>
                <c:pt idx="250">
                  <c:v>1927.4147722057339</c:v>
                </c:pt>
                <c:pt idx="251">
                  <c:v>1927.4308585503168</c:v>
                </c:pt>
                <c:pt idx="252">
                  <c:v>1927.6721537190588</c:v>
                </c:pt>
                <c:pt idx="253">
                  <c:v>1927.8929657525871</c:v>
                </c:pt>
                <c:pt idx="254">
                  <c:v>1928.2110462625831</c:v>
                </c:pt>
                <c:pt idx="255">
                  <c:v>1928.2111852368014</c:v>
                </c:pt>
                <c:pt idx="256">
                  <c:v>1928.9590612856837</c:v>
                </c:pt>
                <c:pt idx="257">
                  <c:v>1929.0646369526353</c:v>
                </c:pt>
                <c:pt idx="258">
                  <c:v>1929.3129608665056</c:v>
                </c:pt>
                <c:pt idx="259">
                  <c:v>1929.4155697377435</c:v>
                </c:pt>
                <c:pt idx="260">
                  <c:v>1930.1253212679376</c:v>
                </c:pt>
                <c:pt idx="261">
                  <c:v>1930.6803001560445</c:v>
                </c:pt>
                <c:pt idx="262">
                  <c:v>1930.8894226356208</c:v>
                </c:pt>
                <c:pt idx="263">
                  <c:v>1930.969854358535</c:v>
                </c:pt>
                <c:pt idx="264">
                  <c:v>1931.3237539393569</c:v>
                </c:pt>
                <c:pt idx="265">
                  <c:v>1931.7339557262185</c:v>
                </c:pt>
                <c:pt idx="266">
                  <c:v>1931.8304737937153</c:v>
                </c:pt>
                <c:pt idx="267">
                  <c:v>1931.8948191720467</c:v>
                </c:pt>
                <c:pt idx="268">
                  <c:v>1932.1361143407887</c:v>
                </c:pt>
                <c:pt idx="269">
                  <c:v>1932.2648050974512</c:v>
                </c:pt>
                <c:pt idx="270">
                  <c:v>1932.3291504757826</c:v>
                </c:pt>
                <c:pt idx="271">
                  <c:v>1933.4841783733575</c:v>
                </c:pt>
                <c:pt idx="272">
                  <c:v>1933.5597558363675</c:v>
                </c:pt>
                <c:pt idx="273">
                  <c:v>1933.7229299978483</c:v>
                </c:pt>
                <c:pt idx="274">
                  <c:v>1933.9940871401034</c:v>
                </c:pt>
                <c:pt idx="275">
                  <c:v>1935.7635850442127</c:v>
                </c:pt>
                <c:pt idx="276">
                  <c:v>1935.7635850442127</c:v>
                </c:pt>
                <c:pt idx="277">
                  <c:v>1936.1818300033658</c:v>
                </c:pt>
                <c:pt idx="278">
                  <c:v>1936.2111503146928</c:v>
                </c:pt>
                <c:pt idx="279">
                  <c:v>1937.9835005966404</c:v>
                </c:pt>
                <c:pt idx="280">
                  <c:v>1938.2730547991309</c:v>
                </c:pt>
                <c:pt idx="281">
                  <c:v>1938.409788728085</c:v>
                </c:pt>
                <c:pt idx="282">
                  <c:v>1939.0934583728545</c:v>
                </c:pt>
                <c:pt idx="283">
                  <c:v>1939.1015015451458</c:v>
                </c:pt>
                <c:pt idx="284">
                  <c:v>1939.5760487103387</c:v>
                </c:pt>
                <c:pt idx="285">
                  <c:v>1939.7851711899152</c:v>
                </c:pt>
                <c:pt idx="286">
                  <c:v>1939.7932143622068</c:v>
                </c:pt>
                <c:pt idx="287">
                  <c:v>1939.8897324297034</c:v>
                </c:pt>
                <c:pt idx="288">
                  <c:v>1940.2034161490683</c:v>
                </c:pt>
                <c:pt idx="289">
                  <c:v>1940.4205818009361</c:v>
                </c:pt>
                <c:pt idx="290">
                  <c:v>1940.5412293853074</c:v>
                </c:pt>
                <c:pt idx="291">
                  <c:v>1940.7664382094667</c:v>
                </c:pt>
                <c:pt idx="292">
                  <c:v>1941.2007695132024</c:v>
                </c:pt>
                <c:pt idx="293">
                  <c:v>1941.2570717192425</c:v>
                </c:pt>
                <c:pt idx="294">
                  <c:v>1941.3133739252823</c:v>
                </c:pt>
                <c:pt idx="295">
                  <c:v>1941.3375034421565</c:v>
                </c:pt>
                <c:pt idx="296">
                  <c:v>1941.6190144723557</c:v>
                </c:pt>
                <c:pt idx="297">
                  <c:v>1941.9085686748463</c:v>
                </c:pt>
                <c:pt idx="298">
                  <c:v>1941.9729140531774</c:v>
                </c:pt>
                <c:pt idx="299">
                  <c:v>1942.1579070158798</c:v>
                </c:pt>
                <c:pt idx="300">
                  <c:v>1942.1981228773368</c:v>
                </c:pt>
                <c:pt idx="301">
                  <c:v>1942.2142092219196</c:v>
                </c:pt>
                <c:pt idx="302">
                  <c:v>1942.2463819110853</c:v>
                </c:pt>
                <c:pt idx="303">
                  <c:v>1942.3463426388805</c:v>
                </c:pt>
                <c:pt idx="304">
                  <c:v>1942.399202184622</c:v>
                </c:pt>
                <c:pt idx="305">
                  <c:v>1942.4474612183703</c:v>
                </c:pt>
                <c:pt idx="306">
                  <c:v>1942.56006563045</c:v>
                </c:pt>
                <c:pt idx="307">
                  <c:v>1942.7434331607562</c:v>
                </c:pt>
                <c:pt idx="308">
                  <c:v>1942.9380947281461</c:v>
                </c:pt>
                <c:pt idx="309">
                  <c:v>1942.9461379004374</c:v>
                </c:pt>
                <c:pt idx="310">
                  <c:v>1942.9783105896031</c:v>
                </c:pt>
                <c:pt idx="311">
                  <c:v>1942.9950877500332</c:v>
                </c:pt>
                <c:pt idx="312">
                  <c:v>1943.0506991402258</c:v>
                </c:pt>
                <c:pt idx="313">
                  <c:v>1943.0748286570999</c:v>
                </c:pt>
                <c:pt idx="314">
                  <c:v>1943.1695898720982</c:v>
                </c:pt>
                <c:pt idx="315">
                  <c:v>1943.3149373641947</c:v>
                </c:pt>
                <c:pt idx="316">
                  <c:v>1943.4018375215637</c:v>
                </c:pt>
                <c:pt idx="317">
                  <c:v>1943.9912069753689</c:v>
                </c:pt>
                <c:pt idx="318">
                  <c:v>1944.2163372829832</c:v>
                </c:pt>
                <c:pt idx="319">
                  <c:v>1946.0427592326287</c:v>
                </c:pt>
                <c:pt idx="320">
                  <c:v>1946.1473204724168</c:v>
                </c:pt>
                <c:pt idx="321">
                  <c:v>1946.9596808738488</c:v>
                </c:pt>
              </c:numCache>
            </c:numRef>
          </c:xVal>
          <c:yVal>
            <c:numRef>
              <c:f>NeanderthalRoot_YEC_RawAnalysis!$BV$2:$BV$323</c:f>
              <c:numCache>
                <c:formatCode>General</c:formatCode>
                <c:ptCount val="3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93-4D88-B212-ECEA46C5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647391"/>
        <c:axId val="1771580687"/>
        <c:extLst/>
      </c:scatterChart>
      <c:scatterChart>
        <c:scatterStyle val="lineMarker"/>
        <c:varyColors val="0"/>
        <c:ser>
          <c:idx val="6"/>
          <c:order val="0"/>
          <c:tx>
            <c:strRef>
              <c:f>NeanderthalRoot_YEC_RawAnalysis!$CQ$1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NeanderthalRoot_YEC_RawAnalysis!$CP$2:$CP$18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NeanderthalRoot_YEC_RawAnalysis!$CQ$2:$CQ$18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93-4D88-B212-ECEA46C568DE}"/>
            </c:ext>
          </c:extLst>
        </c:ser>
        <c:ser>
          <c:idx val="7"/>
          <c:order val="1"/>
          <c:tx>
            <c:strRef>
              <c:f>NeanderthalRoot_YEC_RawAnalysis!$CT$1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NeanderthalRoot_YEC_RawAnalysis!$CS$2:$CS$17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NeanderthalRoot_YEC_RawAnalysis!$CT$2:$CT$17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93-4D88-B212-ECEA46C5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117087"/>
        <c:axId val="1812515407"/>
        <c:extLst/>
      </c:scatterChart>
      <c:valAx>
        <c:axId val="1704647391"/>
        <c:scaling>
          <c:orientation val="minMax"/>
          <c:max val="2000"/>
          <c:min val="-2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Years (A.D.)</a:t>
                </a:r>
              </a:p>
            </c:rich>
          </c:tx>
          <c:layout>
            <c:manualLayout>
              <c:xMode val="edge"/>
              <c:yMode val="edge"/>
              <c:x val="0.44282025653839746"/>
              <c:y val="0.93149066783318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71580687"/>
        <c:crosses val="autoZero"/>
        <c:crossBetween val="midCat"/>
        <c:majorUnit val="200"/>
        <c:minorUnit val="50"/>
      </c:valAx>
      <c:valAx>
        <c:axId val="17715806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4647391"/>
        <c:crossesAt val="-10000"/>
        <c:crossBetween val="midCat"/>
      </c:valAx>
      <c:valAx>
        <c:axId val="1812515407"/>
        <c:scaling>
          <c:orientation val="minMax"/>
          <c:max val="290000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12117087"/>
        <c:crosses val="max"/>
        <c:crossBetween val="midCat"/>
        <c:majorUnit val="250000000"/>
      </c:valAx>
      <c:valAx>
        <c:axId val="1712117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2515407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180396</xdr:colOff>
      <xdr:row>1</xdr:row>
      <xdr:rowOff>101599</xdr:rowOff>
    </xdr:from>
    <xdr:to>
      <xdr:col>92</xdr:col>
      <xdr:colOff>265867</xdr:colOff>
      <xdr:row>37</xdr:row>
      <xdr:rowOff>101599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632B49-A14A-4A7B-A613-388BCF24A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4806-5F8E-4DDD-81F7-C15A2C3B7347}">
  <dimension ref="A1:CT363"/>
  <sheetViews>
    <sheetView tabSelected="1" topLeftCell="BG1" zoomScale="40" zoomScaleNormal="40" workbookViewId="0">
      <selection activeCell="CP1" sqref="CP1:CT1"/>
    </sheetView>
  </sheetViews>
  <sheetFormatPr defaultRowHeight="14.5" x14ac:dyDescent="0.35"/>
  <cols>
    <col min="51" max="51" width="13.54296875" bestFit="1" customWidth="1"/>
    <col min="84" max="84" width="30.26953125" bestFit="1" customWidth="1"/>
    <col min="86" max="86" width="22.36328125" bestFit="1" customWidth="1"/>
    <col min="94" max="94" width="12.81640625" bestFit="1" customWidth="1"/>
    <col min="95" max="95" width="13.7265625" bestFit="1" customWidth="1"/>
    <col min="96" max="96" width="12.453125" bestFit="1" customWidth="1"/>
    <col min="97" max="97" width="12.81640625" bestFit="1" customWidth="1"/>
    <col min="98" max="98" width="14.1796875" bestFit="1" customWidth="1"/>
  </cols>
  <sheetData>
    <row r="1" spans="1:98" x14ac:dyDescent="0.35">
      <c r="A1" s="1">
        <v>4206</v>
      </c>
      <c r="B1" s="2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>
        <f>(E2+E2)/4206</f>
        <v>120.7246790299572</v>
      </c>
      <c r="J1">
        <f>(F2+F2)/4206</f>
        <v>117.13029006181645</v>
      </c>
      <c r="K1">
        <f>(G2+G2)/4206</f>
        <v>124.32905373276272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S1" t="s">
        <v>8</v>
      </c>
      <c r="T1" t="s">
        <v>9</v>
      </c>
      <c r="U1" s="3" t="s">
        <v>7</v>
      </c>
      <c r="V1" s="3" t="s">
        <v>6</v>
      </c>
      <c r="Y1" s="1">
        <v>4636</v>
      </c>
      <c r="Z1" s="2" t="s">
        <v>0</v>
      </c>
      <c r="AA1" t="s">
        <v>1</v>
      </c>
      <c r="AB1" t="s">
        <v>2</v>
      </c>
      <c r="AC1" t="s">
        <v>3</v>
      </c>
      <c r="AD1" t="s">
        <v>4</v>
      </c>
      <c r="AE1" t="s">
        <v>5</v>
      </c>
      <c r="AG1">
        <f>(AC2+AC2)/4636</f>
        <v>109.52717860224331</v>
      </c>
      <c r="AH1">
        <f>(AD2+AD2)/4636</f>
        <v>106.26617773943055</v>
      </c>
      <c r="AI1">
        <f>(AE2+AE2)/4636</f>
        <v>112.79723899913719</v>
      </c>
      <c r="AJ1" t="s">
        <v>3</v>
      </c>
      <c r="AK1" t="s">
        <v>4</v>
      </c>
      <c r="AL1" t="s">
        <v>5</v>
      </c>
      <c r="AM1" t="s">
        <v>6</v>
      </c>
      <c r="AN1" t="s">
        <v>7</v>
      </c>
      <c r="AQ1" t="s">
        <v>8</v>
      </c>
      <c r="AR1" t="s">
        <v>9</v>
      </c>
      <c r="AS1" s="3" t="s">
        <v>7</v>
      </c>
      <c r="AT1" s="3" t="s">
        <v>6</v>
      </c>
      <c r="AY1" s="1" t="s">
        <v>10</v>
      </c>
      <c r="AZ1" s="2" t="s">
        <v>0</v>
      </c>
      <c r="BA1" t="s">
        <v>7</v>
      </c>
      <c r="BB1" t="s">
        <v>6</v>
      </c>
      <c r="BC1" s="2" t="s">
        <v>11</v>
      </c>
      <c r="BD1" s="2" t="s">
        <v>9</v>
      </c>
      <c r="BH1" s="2" t="s">
        <v>0</v>
      </c>
      <c r="BI1" s="2" t="s">
        <v>11</v>
      </c>
      <c r="BJ1" s="2" t="s">
        <v>9</v>
      </c>
      <c r="BN1" s="2" t="s">
        <v>0</v>
      </c>
      <c r="BO1" t="s">
        <v>7</v>
      </c>
      <c r="BP1" t="s">
        <v>12</v>
      </c>
      <c r="BT1" s="2" t="s">
        <v>0</v>
      </c>
      <c r="BU1" t="s">
        <v>6</v>
      </c>
      <c r="BV1" t="s">
        <v>12</v>
      </c>
      <c r="CP1" s="2" t="s">
        <v>137</v>
      </c>
      <c r="CQ1" s="2" t="s">
        <v>32</v>
      </c>
      <c r="CS1" s="2" t="s">
        <v>137</v>
      </c>
      <c r="CT1" s="2" t="s">
        <v>33</v>
      </c>
    </row>
    <row r="2" spans="1:98" x14ac:dyDescent="0.35">
      <c r="B2">
        <v>1</v>
      </c>
      <c r="C2" t="s">
        <v>13</v>
      </c>
      <c r="D2">
        <v>1</v>
      </c>
      <c r="E2" s="4">
        <v>253884</v>
      </c>
      <c r="F2" s="4">
        <v>246325</v>
      </c>
      <c r="G2" s="4">
        <v>261464</v>
      </c>
      <c r="L2">
        <f>E2/$I$1</f>
        <v>2103</v>
      </c>
      <c r="M2">
        <f>F2/$J$1</f>
        <v>2103</v>
      </c>
      <c r="N2">
        <f>G2/$K$1</f>
        <v>2103</v>
      </c>
      <c r="O2" s="5">
        <f>L2-MIN(M2:N2)</f>
        <v>0</v>
      </c>
      <c r="P2" s="5">
        <f>MAX(M2:N2)-L2</f>
        <v>0</v>
      </c>
      <c r="S2">
        <f>1950-L2</f>
        <v>-153</v>
      </c>
      <c r="T2" s="5">
        <f>MAX(O2:P2)</f>
        <v>0</v>
      </c>
      <c r="U2" s="6">
        <f>S2+T2</f>
        <v>-153</v>
      </c>
      <c r="V2" s="6">
        <f>S2-T2</f>
        <v>-153</v>
      </c>
      <c r="Z2">
        <v>1</v>
      </c>
      <c r="AA2" t="s">
        <v>13</v>
      </c>
      <c r="AB2">
        <v>1</v>
      </c>
      <c r="AC2" s="4">
        <v>253884</v>
      </c>
      <c r="AD2" s="4">
        <v>246325</v>
      </c>
      <c r="AE2" s="4">
        <v>261464</v>
      </c>
      <c r="AJ2">
        <f t="shared" ref="AJ2:AJ65" si="0">AC2/$AG$1</f>
        <v>2318</v>
      </c>
      <c r="AK2">
        <f t="shared" ref="AK2:AK65" si="1">AD2/$AH$1</f>
        <v>2318</v>
      </c>
      <c r="AL2">
        <f t="shared" ref="AL2:AL65" si="2">AE2/$AI$1</f>
        <v>2318</v>
      </c>
      <c r="AM2" s="5">
        <f>AJ2-MIN(AK2:AL2)</f>
        <v>0</v>
      </c>
      <c r="AN2" s="5">
        <f>MAX(AK2:AL2)-AJ2</f>
        <v>0</v>
      </c>
      <c r="AQ2">
        <f t="shared" ref="AQ2:AQ65" si="3">1990-AJ2</f>
        <v>-328</v>
      </c>
      <c r="AR2" s="5">
        <f>MAX(AM2:AN2)</f>
        <v>0</v>
      </c>
      <c r="AS2" s="6">
        <f>AQ2+AR2</f>
        <v>-328</v>
      </c>
      <c r="AT2" s="6">
        <f>AQ2-AR2</f>
        <v>-328</v>
      </c>
      <c r="AZ2">
        <v>1</v>
      </c>
      <c r="BA2" s="5">
        <f>MAX(U2:V2,AS2:AT2)</f>
        <v>-153</v>
      </c>
      <c r="BB2" s="5">
        <f>MIN(U2:V2,AS2:AT2)</f>
        <v>-328</v>
      </c>
      <c r="BC2" s="5">
        <f>AVERAGE(BA2:BB2)</f>
        <v>-240.5</v>
      </c>
      <c r="BD2" s="5">
        <f>MAX(BA2:BB2)-BC2</f>
        <v>87.5</v>
      </c>
      <c r="BH2">
        <v>1</v>
      </c>
      <c r="BI2" s="5">
        <v>-240.5</v>
      </c>
      <c r="BJ2" s="5">
        <v>87.5</v>
      </c>
      <c r="BN2" t="s">
        <v>14</v>
      </c>
      <c r="BO2" s="5">
        <v>-2256</v>
      </c>
      <c r="BP2">
        <v>2</v>
      </c>
      <c r="BT2" t="s">
        <v>14</v>
      </c>
      <c r="BU2" s="5">
        <v>-2646</v>
      </c>
      <c r="BV2">
        <v>2</v>
      </c>
      <c r="CP2">
        <v>-1000</v>
      </c>
      <c r="CQ2" s="4">
        <v>25000000</v>
      </c>
      <c r="CS2">
        <v>-1000</v>
      </c>
      <c r="CT2" s="4">
        <v>43602941.176470585</v>
      </c>
    </row>
    <row r="3" spans="1:98" x14ac:dyDescent="0.35">
      <c r="B3">
        <v>2</v>
      </c>
      <c r="C3" t="s">
        <v>15</v>
      </c>
      <c r="D3">
        <v>1</v>
      </c>
      <c r="E3" s="4">
        <v>148050</v>
      </c>
      <c r="F3" s="4">
        <v>143587</v>
      </c>
      <c r="G3" s="4">
        <v>152696</v>
      </c>
      <c r="L3" s="5">
        <f t="shared" ref="L3:L66" si="4">E3/$I$1</f>
        <v>1226.3441177860755</v>
      </c>
      <c r="M3" s="5">
        <f t="shared" ref="M3:M66" si="5">F3/$J$1</f>
        <v>1225.8741946615244</v>
      </c>
      <c r="N3" s="5">
        <f t="shared" ref="N3:N66" si="6">G3/$K$1</f>
        <v>1228.1602362084263</v>
      </c>
      <c r="O3" s="5">
        <f t="shared" ref="O3:O66" si="7">L3-MIN(M3:N3)</f>
        <v>0.46992312455108731</v>
      </c>
      <c r="P3" s="5">
        <f t="shared" ref="P3:P66" si="8">MAX(M3:N3)-L3</f>
        <v>1.8161184223508826</v>
      </c>
      <c r="S3" s="5">
        <f t="shared" ref="S3:S66" si="9">1950-L3</f>
        <v>723.65588221392454</v>
      </c>
      <c r="T3" s="5">
        <f t="shared" ref="T3:T66" si="10">MAX(O3:P3)</f>
        <v>1.8161184223508826</v>
      </c>
      <c r="U3" s="6">
        <f t="shared" ref="U3:U66" si="11">S3+T3</f>
        <v>725.47200063627542</v>
      </c>
      <c r="V3" s="6">
        <f t="shared" ref="V3:V66" si="12">S3-T3</f>
        <v>721.83976379157366</v>
      </c>
      <c r="Z3">
        <v>2</v>
      </c>
      <c r="AA3" t="s">
        <v>15</v>
      </c>
      <c r="AB3">
        <v>1</v>
      </c>
      <c r="AC3" s="4">
        <v>148050</v>
      </c>
      <c r="AD3" s="4">
        <v>143587</v>
      </c>
      <c r="AE3" s="4">
        <v>152696</v>
      </c>
      <c r="AJ3" s="5">
        <f t="shared" si="0"/>
        <v>1351.7192891241671</v>
      </c>
      <c r="AK3" s="5">
        <f t="shared" si="1"/>
        <v>1351.2013234547853</v>
      </c>
      <c r="AL3" s="5">
        <f t="shared" si="2"/>
        <v>1353.721078236392</v>
      </c>
      <c r="AM3" s="5">
        <f t="shared" ref="AM3:AM66" si="13">AJ3-MIN(AK3:AL3)</f>
        <v>0.51796566938173783</v>
      </c>
      <c r="AN3" s="5">
        <f t="shared" ref="AN3:AN66" si="14">MAX(AK3:AL3)-AJ3</f>
        <v>2.0017891122249694</v>
      </c>
      <c r="AQ3" s="5">
        <f t="shared" si="3"/>
        <v>638.28071087583294</v>
      </c>
      <c r="AR3" s="5">
        <f t="shared" ref="AR3:AR66" si="15">MAX(AM3:AN3)</f>
        <v>2.0017891122249694</v>
      </c>
      <c r="AS3" s="6">
        <f t="shared" ref="AS3:AS66" si="16">AQ3+AR3</f>
        <v>640.28249998805791</v>
      </c>
      <c r="AT3" s="6">
        <f t="shared" ref="AT3:AT66" si="17">AQ3-AR3</f>
        <v>636.27892176360797</v>
      </c>
      <c r="AZ3">
        <v>2</v>
      </c>
      <c r="BA3" s="5">
        <f t="shared" ref="BA3:BA66" si="18">MAX(U3:V3,AS3:AT3)</f>
        <v>725.47200063627542</v>
      </c>
      <c r="BB3" s="5">
        <f t="shared" ref="BB3:BB66" si="19">MIN(U3:V3,AS3:AT3)</f>
        <v>636.27892176360797</v>
      </c>
      <c r="BC3" s="5">
        <f t="shared" ref="BC3:BC66" si="20">AVERAGE(BA3:BB3)</f>
        <v>680.8754611999417</v>
      </c>
      <c r="BD3" s="5">
        <f t="shared" ref="BD3:BD66" si="21">MAX(BA3:BB3)-BC3</f>
        <v>44.596539436333728</v>
      </c>
      <c r="BH3">
        <v>2</v>
      </c>
      <c r="BI3" s="5">
        <v>680.8754611999417</v>
      </c>
      <c r="BJ3" s="5">
        <v>44.596539436333728</v>
      </c>
      <c r="BN3">
        <v>2</v>
      </c>
      <c r="BO3" s="5">
        <v>725.47200063627542</v>
      </c>
      <c r="BP3">
        <f>BP2+1</f>
        <v>3</v>
      </c>
      <c r="BT3">
        <v>2</v>
      </c>
      <c r="BU3" s="5">
        <v>636.27892176360797</v>
      </c>
      <c r="BV3">
        <v>3</v>
      </c>
      <c r="CP3">
        <v>500</v>
      </c>
      <c r="CQ3" s="4">
        <v>95000000</v>
      </c>
      <c r="CS3">
        <v>500</v>
      </c>
      <c r="CT3" s="4">
        <v>111132075.47169811</v>
      </c>
    </row>
    <row r="4" spans="1:98" x14ac:dyDescent="0.35">
      <c r="B4">
        <v>3</v>
      </c>
      <c r="C4" t="s">
        <v>16</v>
      </c>
      <c r="D4">
        <v>1</v>
      </c>
      <c r="E4" s="4">
        <v>99802</v>
      </c>
      <c r="F4" s="4">
        <v>96540</v>
      </c>
      <c r="G4" s="4">
        <v>103109</v>
      </c>
      <c r="L4" s="5">
        <f t="shared" si="4"/>
        <v>826.69095334877352</v>
      </c>
      <c r="M4" s="5">
        <f t="shared" si="5"/>
        <v>824.21037247538823</v>
      </c>
      <c r="N4" s="5">
        <f t="shared" si="6"/>
        <v>829.3234517945109</v>
      </c>
      <c r="O4" s="5">
        <f t="shared" si="7"/>
        <v>2.4805808733852928</v>
      </c>
      <c r="P4" s="5">
        <f t="shared" si="8"/>
        <v>2.632498445737383</v>
      </c>
      <c r="S4" s="5">
        <f t="shared" si="9"/>
        <v>1123.3090466512265</v>
      </c>
      <c r="T4" s="5">
        <f t="shared" si="10"/>
        <v>2.632498445737383</v>
      </c>
      <c r="U4" s="6">
        <f t="shared" si="11"/>
        <v>1125.9415450969639</v>
      </c>
      <c r="V4" s="6">
        <f t="shared" si="12"/>
        <v>1120.6765482054891</v>
      </c>
      <c r="Z4">
        <v>3</v>
      </c>
      <c r="AA4" t="s">
        <v>16</v>
      </c>
      <c r="AB4">
        <v>1</v>
      </c>
      <c r="AC4" s="4">
        <v>99802</v>
      </c>
      <c r="AD4" s="4">
        <v>96540</v>
      </c>
      <c r="AE4" s="4">
        <v>103109</v>
      </c>
      <c r="AJ4" s="5">
        <f t="shared" si="0"/>
        <v>911.20762237872418</v>
      </c>
      <c r="AK4" s="5">
        <f t="shared" si="1"/>
        <v>908.47343956155487</v>
      </c>
      <c r="AL4" s="5">
        <f t="shared" si="2"/>
        <v>914.10925404644615</v>
      </c>
      <c r="AM4" s="5">
        <f t="shared" si="13"/>
        <v>2.7341828171693123</v>
      </c>
      <c r="AN4" s="5">
        <f t="shared" si="14"/>
        <v>2.901631667721972</v>
      </c>
      <c r="AQ4" s="5">
        <f t="shared" si="3"/>
        <v>1078.7923776212758</v>
      </c>
      <c r="AR4" s="5">
        <f t="shared" si="15"/>
        <v>2.901631667721972</v>
      </c>
      <c r="AS4" s="6">
        <f t="shared" si="16"/>
        <v>1081.6940092889977</v>
      </c>
      <c r="AT4" s="6">
        <f t="shared" si="17"/>
        <v>1075.890745953554</v>
      </c>
      <c r="AZ4">
        <v>3</v>
      </c>
      <c r="BA4" s="5">
        <f t="shared" si="18"/>
        <v>1125.9415450969639</v>
      </c>
      <c r="BB4" s="5">
        <f t="shared" si="19"/>
        <v>1075.890745953554</v>
      </c>
      <c r="BC4" s="5">
        <f t="shared" si="20"/>
        <v>1100.9161455252588</v>
      </c>
      <c r="BD4" s="5">
        <f t="shared" si="21"/>
        <v>25.025399571705066</v>
      </c>
      <c r="BH4">
        <v>3</v>
      </c>
      <c r="BI4" s="5">
        <v>1100.9161455252588</v>
      </c>
      <c r="BJ4" s="5">
        <v>25.025399571705066</v>
      </c>
      <c r="BN4">
        <v>321</v>
      </c>
      <c r="BO4" s="5">
        <v>765.08873642545427</v>
      </c>
      <c r="BP4">
        <f t="shared" ref="BP4:BP67" si="22">BP3+1</f>
        <v>4</v>
      </c>
      <c r="BT4">
        <v>321</v>
      </c>
      <c r="BU4" s="5">
        <v>676.84677299780151</v>
      </c>
      <c r="BV4">
        <v>4</v>
      </c>
      <c r="CP4">
        <v>600</v>
      </c>
      <c r="CQ4" s="4">
        <v>100000000</v>
      </c>
      <c r="CS4">
        <v>600</v>
      </c>
      <c r="CT4" s="4">
        <v>116981132.0754717</v>
      </c>
    </row>
    <row r="5" spans="1:98" x14ac:dyDescent="0.35">
      <c r="B5">
        <v>4</v>
      </c>
      <c r="C5" t="s">
        <v>17</v>
      </c>
      <c r="D5">
        <v>1</v>
      </c>
      <c r="E5" s="4">
        <v>71760</v>
      </c>
      <c r="F5" s="4">
        <v>69777</v>
      </c>
      <c r="G5" s="4">
        <v>73799</v>
      </c>
      <c r="L5" s="5">
        <f t="shared" si="4"/>
        <v>594.41036063714137</v>
      </c>
      <c r="M5" s="5">
        <f t="shared" si="5"/>
        <v>595.72122602253125</v>
      </c>
      <c r="N5" s="5">
        <f t="shared" si="6"/>
        <v>593.57807193342103</v>
      </c>
      <c r="O5" s="5">
        <f t="shared" si="7"/>
        <v>0.83228870372033725</v>
      </c>
      <c r="P5" s="5">
        <f t="shared" si="8"/>
        <v>1.3108653853898886</v>
      </c>
      <c r="S5" s="5">
        <f t="shared" si="9"/>
        <v>1355.5896393628586</v>
      </c>
      <c r="T5" s="5">
        <f t="shared" si="10"/>
        <v>1.3108653853898886</v>
      </c>
      <c r="U5" s="6">
        <f t="shared" si="11"/>
        <v>1356.9005047482485</v>
      </c>
      <c r="V5" s="6">
        <f t="shared" si="12"/>
        <v>1354.2787739774687</v>
      </c>
      <c r="Z5">
        <v>4</v>
      </c>
      <c r="AA5" t="s">
        <v>17</v>
      </c>
      <c r="AB5">
        <v>1</v>
      </c>
      <c r="AC5" s="4">
        <v>71760</v>
      </c>
      <c r="AD5" s="4">
        <v>69777</v>
      </c>
      <c r="AE5" s="4">
        <v>73799</v>
      </c>
      <c r="AJ5" s="5">
        <f t="shared" si="0"/>
        <v>655.17984591388199</v>
      </c>
      <c r="AK5" s="5">
        <f t="shared" si="1"/>
        <v>656.62472749416418</v>
      </c>
      <c r="AL5" s="5">
        <f t="shared" si="2"/>
        <v>654.26246825566807</v>
      </c>
      <c r="AM5" s="5">
        <f t="shared" si="13"/>
        <v>0.91737765821392259</v>
      </c>
      <c r="AN5" s="5">
        <f t="shared" si="14"/>
        <v>1.4448815802821855</v>
      </c>
      <c r="AQ5" s="5">
        <f t="shared" si="3"/>
        <v>1334.820154086118</v>
      </c>
      <c r="AR5" s="5">
        <f t="shared" si="15"/>
        <v>1.4448815802821855</v>
      </c>
      <c r="AS5" s="6">
        <f t="shared" si="16"/>
        <v>1336.2650356664003</v>
      </c>
      <c r="AT5" s="6">
        <f t="shared" si="17"/>
        <v>1333.3752725058357</v>
      </c>
      <c r="AZ5">
        <v>4</v>
      </c>
      <c r="BA5" s="5">
        <f t="shared" si="18"/>
        <v>1356.9005047482485</v>
      </c>
      <c r="BB5" s="5">
        <f t="shared" si="19"/>
        <v>1333.3752725058357</v>
      </c>
      <c r="BC5" s="5">
        <f t="shared" si="20"/>
        <v>1345.1378886270422</v>
      </c>
      <c r="BD5" s="5">
        <f t="shared" si="21"/>
        <v>11.762616121206293</v>
      </c>
      <c r="BH5">
        <v>4</v>
      </c>
      <c r="BI5" s="5">
        <v>1345.1378886270422</v>
      </c>
      <c r="BJ5" s="5">
        <v>11.762616121206293</v>
      </c>
      <c r="BN5">
        <v>3</v>
      </c>
      <c r="BO5" s="5">
        <v>1125.9415450969639</v>
      </c>
      <c r="BP5">
        <f t="shared" si="22"/>
        <v>5</v>
      </c>
      <c r="BT5">
        <v>3</v>
      </c>
      <c r="BU5" s="5">
        <v>1075.890745953554</v>
      </c>
      <c r="BV5">
        <v>5</v>
      </c>
      <c r="CP5">
        <v>700</v>
      </c>
      <c r="CQ5" s="4">
        <v>105000000</v>
      </c>
      <c r="CS5">
        <v>700</v>
      </c>
      <c r="CT5" s="4">
        <v>122830188.67924528</v>
      </c>
    </row>
    <row r="6" spans="1:98" x14ac:dyDescent="0.35">
      <c r="B6">
        <v>5</v>
      </c>
      <c r="C6" t="s">
        <v>18</v>
      </c>
      <c r="D6">
        <v>1</v>
      </c>
      <c r="E6" s="4">
        <v>71048</v>
      </c>
      <c r="F6" s="4">
        <v>69043</v>
      </c>
      <c r="G6" s="4">
        <v>73054</v>
      </c>
      <c r="L6" s="5">
        <f t="shared" si="4"/>
        <v>588.51264356950423</v>
      </c>
      <c r="M6" s="5">
        <f t="shared" si="5"/>
        <v>589.45470009134272</v>
      </c>
      <c r="N6" s="5">
        <f t="shared" si="6"/>
        <v>587.58590857632407</v>
      </c>
      <c r="O6" s="5">
        <f t="shared" si="7"/>
        <v>0.92673499318016184</v>
      </c>
      <c r="P6" s="5">
        <f t="shared" si="8"/>
        <v>0.94205652183848088</v>
      </c>
      <c r="S6" s="5">
        <f t="shared" si="9"/>
        <v>1361.4873564304958</v>
      </c>
      <c r="T6" s="5">
        <f t="shared" si="10"/>
        <v>0.94205652183848088</v>
      </c>
      <c r="U6" s="6">
        <f t="shared" si="11"/>
        <v>1362.4294129523341</v>
      </c>
      <c r="V6" s="6">
        <f t="shared" si="12"/>
        <v>1360.5452999086574</v>
      </c>
      <c r="Z6">
        <v>5</v>
      </c>
      <c r="AA6" t="s">
        <v>18</v>
      </c>
      <c r="AB6">
        <v>1</v>
      </c>
      <c r="AC6" s="4">
        <v>71048</v>
      </c>
      <c r="AD6" s="4">
        <v>69043</v>
      </c>
      <c r="AE6" s="4">
        <v>73054</v>
      </c>
      <c r="AJ6" s="5">
        <f t="shared" si="0"/>
        <v>648.67917631674311</v>
      </c>
      <c r="AK6" s="5">
        <f t="shared" si="1"/>
        <v>649.71754389526029</v>
      </c>
      <c r="AL6" s="5">
        <f t="shared" si="2"/>
        <v>647.65769666187316</v>
      </c>
      <c r="AM6" s="5">
        <f t="shared" si="13"/>
        <v>1.0214796548699496</v>
      </c>
      <c r="AN6" s="5">
        <f t="shared" si="14"/>
        <v>1.0383675785171818</v>
      </c>
      <c r="AQ6" s="5">
        <f t="shared" si="3"/>
        <v>1341.320823683257</v>
      </c>
      <c r="AR6" s="5">
        <f t="shared" si="15"/>
        <v>1.0383675785171818</v>
      </c>
      <c r="AS6" s="6">
        <f t="shared" si="16"/>
        <v>1342.3591912617742</v>
      </c>
      <c r="AT6" s="6">
        <f t="shared" si="17"/>
        <v>1340.2824561047398</v>
      </c>
      <c r="AZ6">
        <v>5</v>
      </c>
      <c r="BA6" s="5">
        <f t="shared" si="18"/>
        <v>1362.4294129523341</v>
      </c>
      <c r="BB6" s="5">
        <f t="shared" si="19"/>
        <v>1340.2824561047398</v>
      </c>
      <c r="BC6" s="5">
        <f t="shared" si="20"/>
        <v>1351.3559345285371</v>
      </c>
      <c r="BD6" s="5">
        <f t="shared" si="21"/>
        <v>11.073478423797042</v>
      </c>
      <c r="BH6">
        <v>5</v>
      </c>
      <c r="BI6" s="5">
        <v>1351.3559345285371</v>
      </c>
      <c r="BJ6" s="5">
        <v>11.073478423797042</v>
      </c>
      <c r="BN6">
        <v>4</v>
      </c>
      <c r="BO6" s="5">
        <v>1356.9005047482485</v>
      </c>
      <c r="BP6">
        <f t="shared" si="22"/>
        <v>6</v>
      </c>
      <c r="BT6">
        <v>4</v>
      </c>
      <c r="BU6" s="5">
        <v>1333.3752725058357</v>
      </c>
      <c r="BV6">
        <v>6</v>
      </c>
      <c r="CP6">
        <v>800</v>
      </c>
      <c r="CQ6" s="4">
        <v>110000000</v>
      </c>
      <c r="CS6">
        <v>800</v>
      </c>
      <c r="CT6" s="4">
        <v>128679245.28301886</v>
      </c>
    </row>
    <row r="7" spans="1:98" x14ac:dyDescent="0.35">
      <c r="B7">
        <v>6</v>
      </c>
      <c r="C7" t="s">
        <v>19</v>
      </c>
      <c r="D7">
        <v>1</v>
      </c>
      <c r="E7" s="4">
        <v>51557</v>
      </c>
      <c r="F7" s="4">
        <v>50206</v>
      </c>
      <c r="G7" s="4">
        <v>52911</v>
      </c>
      <c r="L7" s="5">
        <f t="shared" si="4"/>
        <v>427.06263884293617</v>
      </c>
      <c r="M7" s="5">
        <f t="shared" si="5"/>
        <v>428.63378869379886</v>
      </c>
      <c r="N7" s="5">
        <f t="shared" si="6"/>
        <v>425.57228911054676</v>
      </c>
      <c r="O7" s="5">
        <f t="shared" si="7"/>
        <v>1.4903497323894044</v>
      </c>
      <c r="P7" s="5">
        <f t="shared" si="8"/>
        <v>1.571149850862696</v>
      </c>
      <c r="S7" s="5">
        <f t="shared" si="9"/>
        <v>1522.9373611570638</v>
      </c>
      <c r="T7" s="5">
        <f t="shared" si="10"/>
        <v>1.571149850862696</v>
      </c>
      <c r="U7" s="6">
        <f t="shared" si="11"/>
        <v>1524.5085110079265</v>
      </c>
      <c r="V7" s="6">
        <f t="shared" si="12"/>
        <v>1521.3662113062012</v>
      </c>
      <c r="Z7">
        <v>6</v>
      </c>
      <c r="AA7" t="s">
        <v>19</v>
      </c>
      <c r="AB7">
        <v>1</v>
      </c>
      <c r="AC7" s="4">
        <v>51557</v>
      </c>
      <c r="AD7" s="4">
        <v>50206</v>
      </c>
      <c r="AE7" s="4">
        <v>52911</v>
      </c>
      <c r="AJ7" s="5">
        <f t="shared" si="0"/>
        <v>470.72334609506703</v>
      </c>
      <c r="AK7" s="5">
        <f t="shared" si="1"/>
        <v>472.45512229777734</v>
      </c>
      <c r="AL7" s="5">
        <f t="shared" si="2"/>
        <v>469.0806306030658</v>
      </c>
      <c r="AM7" s="5">
        <f t="shared" si="13"/>
        <v>1.6427154920012299</v>
      </c>
      <c r="AN7" s="5">
        <f t="shared" si="14"/>
        <v>1.7317762027103072</v>
      </c>
      <c r="AQ7" s="5">
        <f t="shared" si="3"/>
        <v>1519.276653904933</v>
      </c>
      <c r="AR7" s="5">
        <f t="shared" si="15"/>
        <v>1.7317762027103072</v>
      </c>
      <c r="AS7" s="6">
        <f t="shared" si="16"/>
        <v>1521.0084301076433</v>
      </c>
      <c r="AT7" s="6">
        <f t="shared" si="17"/>
        <v>1517.5448777022227</v>
      </c>
      <c r="AZ7">
        <v>6</v>
      </c>
      <c r="BA7" s="5">
        <f t="shared" si="18"/>
        <v>1524.5085110079265</v>
      </c>
      <c r="BB7" s="5">
        <f t="shared" si="19"/>
        <v>1517.5448777022227</v>
      </c>
      <c r="BC7" s="5">
        <f t="shared" si="20"/>
        <v>1521.0266943550746</v>
      </c>
      <c r="BD7" s="5">
        <f t="shared" si="21"/>
        <v>3.4818166528518759</v>
      </c>
      <c r="BH7">
        <v>6</v>
      </c>
      <c r="BI7" s="5">
        <v>1521.0266943550746</v>
      </c>
      <c r="BJ7" s="5">
        <v>3.4818166528518759</v>
      </c>
      <c r="BN7">
        <v>5</v>
      </c>
      <c r="BO7" s="5">
        <v>1362.4294129523341</v>
      </c>
      <c r="BP7">
        <f t="shared" si="22"/>
        <v>7</v>
      </c>
      <c r="BT7">
        <v>5</v>
      </c>
      <c r="BU7" s="5">
        <v>1340.2824561047398</v>
      </c>
      <c r="BV7">
        <v>7</v>
      </c>
      <c r="CP7">
        <v>900</v>
      </c>
      <c r="CQ7" s="4">
        <v>120000000</v>
      </c>
      <c r="CS7">
        <v>900</v>
      </c>
      <c r="CT7" s="4">
        <v>140377358.49056605</v>
      </c>
    </row>
    <row r="8" spans="1:98" x14ac:dyDescent="0.35">
      <c r="B8">
        <v>7</v>
      </c>
      <c r="C8" t="s">
        <v>20</v>
      </c>
      <c r="D8">
        <v>0.8</v>
      </c>
      <c r="E8" s="4">
        <v>51328</v>
      </c>
      <c r="F8" s="4">
        <v>50004</v>
      </c>
      <c r="G8" s="4">
        <v>52630</v>
      </c>
      <c r="L8" s="5">
        <f t="shared" si="4"/>
        <v>425.16576074112589</v>
      </c>
      <c r="M8" s="5">
        <f t="shared" si="5"/>
        <v>426.90921343753172</v>
      </c>
      <c r="N8" s="5">
        <f t="shared" si="6"/>
        <v>423.31215769666187</v>
      </c>
      <c r="O8" s="5">
        <f t="shared" si="7"/>
        <v>1.8536030444640232</v>
      </c>
      <c r="P8" s="5">
        <f t="shared" si="8"/>
        <v>1.743452696405825</v>
      </c>
      <c r="S8" s="5">
        <f t="shared" si="9"/>
        <v>1524.834239258874</v>
      </c>
      <c r="T8" s="5">
        <f t="shared" si="10"/>
        <v>1.8536030444640232</v>
      </c>
      <c r="U8" s="6">
        <f t="shared" si="11"/>
        <v>1526.6878423033381</v>
      </c>
      <c r="V8" s="6">
        <f t="shared" si="12"/>
        <v>1522.98063621441</v>
      </c>
      <c r="Z8">
        <v>7</v>
      </c>
      <c r="AA8" t="s">
        <v>20</v>
      </c>
      <c r="AB8">
        <v>0.8</v>
      </c>
      <c r="AC8" s="4">
        <v>51328</v>
      </c>
      <c r="AD8" s="4">
        <v>50004</v>
      </c>
      <c r="AE8" s="4">
        <v>52630</v>
      </c>
      <c r="AJ8" s="5">
        <f t="shared" si="0"/>
        <v>468.63254084542547</v>
      </c>
      <c r="AK8" s="5">
        <f t="shared" si="1"/>
        <v>470.55423525829696</v>
      </c>
      <c r="AL8" s="5">
        <f t="shared" si="2"/>
        <v>466.5894348743995</v>
      </c>
      <c r="AM8" s="5">
        <f>AJ8-MIN(AK8:AL8)</f>
        <v>2.043105971025966</v>
      </c>
      <c r="AN8" s="5">
        <f t="shared" si="14"/>
        <v>1.9216944128714886</v>
      </c>
      <c r="AQ8" s="5">
        <f t="shared" si="3"/>
        <v>1521.3674591545746</v>
      </c>
      <c r="AR8" s="5">
        <f>MAX(AM8:AN8)</f>
        <v>2.043105971025966</v>
      </c>
      <c r="AS8" s="6">
        <f t="shared" si="16"/>
        <v>1523.4105651256004</v>
      </c>
      <c r="AT8" s="6">
        <f t="shared" si="17"/>
        <v>1519.3243531835487</v>
      </c>
      <c r="AZ8">
        <v>7</v>
      </c>
      <c r="BA8" s="5">
        <f t="shared" si="18"/>
        <v>1526.6878423033381</v>
      </c>
      <c r="BB8" s="5">
        <f t="shared" si="19"/>
        <v>1519.3243531835487</v>
      </c>
      <c r="BC8" s="5">
        <f t="shared" si="20"/>
        <v>1523.0060977434434</v>
      </c>
      <c r="BD8" s="5">
        <f t="shared" si="21"/>
        <v>3.6817445598946961</v>
      </c>
      <c r="BH8">
        <v>7</v>
      </c>
      <c r="BI8" s="5">
        <v>1523.0060977434434</v>
      </c>
      <c r="BJ8" s="5">
        <v>3.6817445598946961</v>
      </c>
      <c r="BN8">
        <v>287</v>
      </c>
      <c r="BO8" s="5">
        <v>1382.7345438227908</v>
      </c>
      <c r="BP8">
        <f t="shared" si="22"/>
        <v>8</v>
      </c>
      <c r="BT8">
        <v>287</v>
      </c>
      <c r="BU8" s="5">
        <v>1363.4243796469113</v>
      </c>
      <c r="BV8">
        <v>8</v>
      </c>
      <c r="CP8">
        <v>1400</v>
      </c>
      <c r="CQ8" s="4">
        <v>175000000</v>
      </c>
      <c r="CS8">
        <v>1400</v>
      </c>
      <c r="CT8" s="4">
        <v>199088235.29411766</v>
      </c>
    </row>
    <row r="9" spans="1:98" x14ac:dyDescent="0.35">
      <c r="B9">
        <v>8</v>
      </c>
      <c r="C9" t="s">
        <v>21</v>
      </c>
      <c r="D9">
        <v>1</v>
      </c>
      <c r="E9" s="4">
        <v>50460</v>
      </c>
      <c r="F9" s="4">
        <v>49208</v>
      </c>
      <c r="G9" s="4">
        <v>51729</v>
      </c>
      <c r="L9" s="5">
        <f t="shared" si="4"/>
        <v>417.97584723732098</v>
      </c>
      <c r="M9" s="5">
        <f t="shared" si="5"/>
        <v>420.11336242768698</v>
      </c>
      <c r="N9" s="5">
        <f t="shared" si="6"/>
        <v>416.0652594621057</v>
      </c>
      <c r="O9" s="5">
        <f t="shared" si="7"/>
        <v>1.9105877752152765</v>
      </c>
      <c r="P9" s="5">
        <f t="shared" si="8"/>
        <v>2.1375151903660026</v>
      </c>
      <c r="S9" s="5">
        <f t="shared" si="9"/>
        <v>1532.024152762679</v>
      </c>
      <c r="T9" s="5">
        <f t="shared" si="10"/>
        <v>2.1375151903660026</v>
      </c>
      <c r="U9" s="6">
        <f t="shared" si="11"/>
        <v>1534.161667953045</v>
      </c>
      <c r="V9" s="6">
        <f t="shared" si="12"/>
        <v>1529.886637572313</v>
      </c>
      <c r="Z9">
        <v>8</v>
      </c>
      <c r="AA9" t="s">
        <v>21</v>
      </c>
      <c r="AB9">
        <v>1</v>
      </c>
      <c r="AC9" s="4">
        <v>50460</v>
      </c>
      <c r="AD9" s="4">
        <v>49208</v>
      </c>
      <c r="AE9" s="4">
        <v>51729</v>
      </c>
      <c r="AJ9" s="5">
        <f t="shared" si="0"/>
        <v>460.70756723543036</v>
      </c>
      <c r="AK9" s="5">
        <f t="shared" si="1"/>
        <v>463.0636110829189</v>
      </c>
      <c r="AL9" s="5">
        <f t="shared" si="2"/>
        <v>458.6016507052596</v>
      </c>
      <c r="AM9" s="5">
        <f t="shared" si="13"/>
        <v>2.1059165301707594</v>
      </c>
      <c r="AN9" s="5">
        <f t="shared" si="14"/>
        <v>2.3560438474885359</v>
      </c>
      <c r="AQ9" s="5">
        <f t="shared" si="3"/>
        <v>1529.2924327645696</v>
      </c>
      <c r="AR9" s="5">
        <f t="shared" si="15"/>
        <v>2.3560438474885359</v>
      </c>
      <c r="AS9" s="6">
        <f t="shared" si="16"/>
        <v>1531.6484766120582</v>
      </c>
      <c r="AT9" s="6">
        <f t="shared" si="17"/>
        <v>1526.9363889170811</v>
      </c>
      <c r="AZ9">
        <v>8</v>
      </c>
      <c r="BA9" s="5">
        <f t="shared" si="18"/>
        <v>1534.161667953045</v>
      </c>
      <c r="BB9" s="5">
        <f t="shared" si="19"/>
        <v>1526.9363889170811</v>
      </c>
      <c r="BC9" s="5">
        <f t="shared" si="20"/>
        <v>1530.5490284350631</v>
      </c>
      <c r="BD9" s="5">
        <f t="shared" si="21"/>
        <v>3.612639517981961</v>
      </c>
      <c r="BH9">
        <v>8</v>
      </c>
      <c r="BI9" s="5">
        <v>1530.5490284350631</v>
      </c>
      <c r="BJ9" s="5">
        <v>3.612639517981961</v>
      </c>
      <c r="BN9">
        <v>313</v>
      </c>
      <c r="BO9" s="5">
        <v>1429.4685476504619</v>
      </c>
      <c r="BP9">
        <f t="shared" si="22"/>
        <v>9</v>
      </c>
      <c r="BT9">
        <v>313</v>
      </c>
      <c r="BU9" s="5">
        <v>1394.467381315631</v>
      </c>
      <c r="BV9">
        <v>9</v>
      </c>
      <c r="CP9">
        <v>1500</v>
      </c>
      <c r="CQ9" s="4">
        <v>212500000</v>
      </c>
      <c r="CS9">
        <v>1650</v>
      </c>
      <c r="CT9" s="4">
        <v>303770491.80327868</v>
      </c>
    </row>
    <row r="10" spans="1:98" x14ac:dyDescent="0.35">
      <c r="B10">
        <v>9</v>
      </c>
      <c r="C10" t="s">
        <v>22</v>
      </c>
      <c r="D10">
        <v>1</v>
      </c>
      <c r="E10" s="4">
        <v>48995</v>
      </c>
      <c r="F10" s="4">
        <v>47746</v>
      </c>
      <c r="G10" s="4">
        <v>50210</v>
      </c>
      <c r="L10" s="5">
        <f t="shared" si="4"/>
        <v>405.84079737202819</v>
      </c>
      <c r="M10" s="5">
        <f t="shared" si="5"/>
        <v>407.63153557292196</v>
      </c>
      <c r="N10" s="5">
        <f t="shared" si="6"/>
        <v>403.84768075146104</v>
      </c>
      <c r="O10" s="5">
        <f t="shared" si="7"/>
        <v>1.9931166205671502</v>
      </c>
      <c r="P10" s="5">
        <f t="shared" si="8"/>
        <v>1.7907382008937702</v>
      </c>
      <c r="S10" s="5">
        <f t="shared" si="9"/>
        <v>1544.1592026279718</v>
      </c>
      <c r="T10" s="5">
        <f t="shared" si="10"/>
        <v>1.9931166205671502</v>
      </c>
      <c r="U10" s="6">
        <f t="shared" si="11"/>
        <v>1546.152319248539</v>
      </c>
      <c r="V10" s="6">
        <f t="shared" si="12"/>
        <v>1542.1660860074046</v>
      </c>
      <c r="Z10">
        <v>9</v>
      </c>
      <c r="AA10" t="s">
        <v>22</v>
      </c>
      <c r="AB10">
        <v>1</v>
      </c>
      <c r="AC10" s="4">
        <v>48995</v>
      </c>
      <c r="AD10" s="4">
        <v>47746</v>
      </c>
      <c r="AE10" s="4">
        <v>50210</v>
      </c>
      <c r="AJ10" s="5">
        <f t="shared" si="0"/>
        <v>447.33189173008145</v>
      </c>
      <c r="AK10" s="5">
        <f t="shared" si="1"/>
        <v>449.30570587638283</v>
      </c>
      <c r="AL10" s="5">
        <f t="shared" si="2"/>
        <v>445.13500902609917</v>
      </c>
      <c r="AM10" s="5">
        <f t="shared" si="13"/>
        <v>2.1968827039822827</v>
      </c>
      <c r="AN10" s="5">
        <f t="shared" si="14"/>
        <v>1.973814146301379</v>
      </c>
      <c r="AQ10" s="5">
        <f t="shared" si="3"/>
        <v>1542.6681082699185</v>
      </c>
      <c r="AR10" s="5">
        <f t="shared" si="15"/>
        <v>2.1968827039822827</v>
      </c>
      <c r="AS10" s="6">
        <f t="shared" si="16"/>
        <v>1544.8649909739008</v>
      </c>
      <c r="AT10" s="6">
        <f t="shared" si="17"/>
        <v>1540.4712255659363</v>
      </c>
      <c r="AZ10">
        <v>9</v>
      </c>
      <c r="BA10" s="5">
        <f t="shared" si="18"/>
        <v>1546.152319248539</v>
      </c>
      <c r="BB10" s="5">
        <f t="shared" si="19"/>
        <v>1540.4712255659363</v>
      </c>
      <c r="BC10" s="5">
        <f t="shared" si="20"/>
        <v>1543.3117724072376</v>
      </c>
      <c r="BD10" s="5">
        <f t="shared" si="21"/>
        <v>2.840546841301375</v>
      </c>
      <c r="BH10">
        <v>9</v>
      </c>
      <c r="BI10" s="5">
        <v>1543.3117724072376</v>
      </c>
      <c r="BJ10" s="5">
        <v>2.840546841301375</v>
      </c>
      <c r="BN10">
        <v>288</v>
      </c>
      <c r="BO10" s="5">
        <v>1509.5503095503909</v>
      </c>
      <c r="BP10">
        <f t="shared" si="22"/>
        <v>10</v>
      </c>
      <c r="BT10">
        <v>288</v>
      </c>
      <c r="BU10" s="5">
        <v>1486.8659542326764</v>
      </c>
      <c r="BV10">
        <v>10</v>
      </c>
      <c r="CP10">
        <v>1650</v>
      </c>
      <c r="CQ10" s="4">
        <v>272500000</v>
      </c>
      <c r="CS10">
        <v>1700</v>
      </c>
      <c r="CT10" s="4">
        <v>340000000</v>
      </c>
    </row>
    <row r="11" spans="1:98" x14ac:dyDescent="0.35">
      <c r="B11">
        <v>10</v>
      </c>
      <c r="C11" t="s">
        <v>23</v>
      </c>
      <c r="D11">
        <v>0.28999999999999998</v>
      </c>
      <c r="E11" s="4">
        <v>48871</v>
      </c>
      <c r="F11" s="4">
        <v>47622</v>
      </c>
      <c r="G11" s="4">
        <v>50085</v>
      </c>
      <c r="L11" s="5">
        <f t="shared" si="4"/>
        <v>404.8136668714846</v>
      </c>
      <c r="M11" s="5">
        <f t="shared" si="5"/>
        <v>406.57288541560945</v>
      </c>
      <c r="N11" s="5">
        <f t="shared" si="6"/>
        <v>402.84228421503536</v>
      </c>
      <c r="O11" s="5">
        <f t="shared" si="7"/>
        <v>1.9713826564492365</v>
      </c>
      <c r="P11" s="5">
        <f t="shared" si="8"/>
        <v>1.7592185441248489</v>
      </c>
      <c r="S11" s="5">
        <f t="shared" si="9"/>
        <v>1545.1863331285153</v>
      </c>
      <c r="T11" s="5">
        <f t="shared" si="10"/>
        <v>1.9713826564492365</v>
      </c>
      <c r="U11" s="6">
        <f t="shared" si="11"/>
        <v>1547.1577157849647</v>
      </c>
      <c r="V11" s="6">
        <f t="shared" si="12"/>
        <v>1543.214950472066</v>
      </c>
      <c r="Z11">
        <v>10</v>
      </c>
      <c r="AA11" t="s">
        <v>23</v>
      </c>
      <c r="AB11">
        <v>0.28999999999999998</v>
      </c>
      <c r="AC11" s="4">
        <v>48871</v>
      </c>
      <c r="AD11" s="4">
        <v>47622</v>
      </c>
      <c r="AE11" s="4">
        <v>50085</v>
      </c>
      <c r="AJ11" s="5">
        <f t="shared" si="0"/>
        <v>446.1997526429393</v>
      </c>
      <c r="AK11" s="5">
        <f t="shared" si="1"/>
        <v>448.13882472343448</v>
      </c>
      <c r="AL11" s="5">
        <f t="shared" si="2"/>
        <v>444.02682587277786</v>
      </c>
      <c r="AM11" s="5">
        <f t="shared" si="13"/>
        <v>2.172926770161439</v>
      </c>
      <c r="AN11" s="5">
        <f t="shared" si="14"/>
        <v>1.9390720804951798</v>
      </c>
      <c r="AQ11" s="5">
        <f t="shared" si="3"/>
        <v>1543.8002473570607</v>
      </c>
      <c r="AR11" s="5">
        <f t="shared" si="15"/>
        <v>2.172926770161439</v>
      </c>
      <c r="AS11" s="6">
        <f t="shared" si="16"/>
        <v>1545.9731741272221</v>
      </c>
      <c r="AT11" s="6">
        <f t="shared" si="17"/>
        <v>1541.6273205868993</v>
      </c>
      <c r="AZ11">
        <v>10</v>
      </c>
      <c r="BA11" s="5">
        <f t="shared" si="18"/>
        <v>1547.1577157849647</v>
      </c>
      <c r="BB11" s="5">
        <f t="shared" si="19"/>
        <v>1541.6273205868993</v>
      </c>
      <c r="BC11" s="5">
        <f t="shared" si="20"/>
        <v>1544.392518185932</v>
      </c>
      <c r="BD11" s="5">
        <f t="shared" si="21"/>
        <v>2.7651975990327173</v>
      </c>
      <c r="BH11">
        <v>10</v>
      </c>
      <c r="BI11" s="5">
        <v>1544.392518185932</v>
      </c>
      <c r="BJ11" s="5">
        <v>2.7651975990327173</v>
      </c>
      <c r="BN11">
        <v>6</v>
      </c>
      <c r="BO11" s="5">
        <v>1524.5085110079265</v>
      </c>
      <c r="BP11">
        <f t="shared" si="22"/>
        <v>11</v>
      </c>
      <c r="BT11">
        <v>6</v>
      </c>
      <c r="BU11" s="5">
        <v>1517.5448777022227</v>
      </c>
      <c r="BV11">
        <v>11</v>
      </c>
      <c r="CP11">
        <v>1700</v>
      </c>
      <c r="CQ11" s="4">
        <v>305000000</v>
      </c>
      <c r="CS11">
        <v>1750</v>
      </c>
      <c r="CT11" s="4">
        <v>401311475.40983605</v>
      </c>
    </row>
    <row r="12" spans="1:98" x14ac:dyDescent="0.35">
      <c r="B12">
        <v>11</v>
      </c>
      <c r="C12" t="s">
        <v>24</v>
      </c>
      <c r="D12">
        <v>1</v>
      </c>
      <c r="E12" s="4">
        <v>48572</v>
      </c>
      <c r="F12" s="4">
        <v>47287</v>
      </c>
      <c r="G12" s="4">
        <v>49812</v>
      </c>
      <c r="L12" s="5">
        <f t="shared" si="4"/>
        <v>402.33695703549654</v>
      </c>
      <c r="M12" s="5">
        <f t="shared" si="5"/>
        <v>403.71282249061198</v>
      </c>
      <c r="N12" s="5">
        <f t="shared" si="6"/>
        <v>400.64649817948168</v>
      </c>
      <c r="O12" s="5">
        <f t="shared" si="7"/>
        <v>1.6904588560148568</v>
      </c>
      <c r="P12" s="5">
        <f t="shared" si="8"/>
        <v>1.375865455115445</v>
      </c>
      <c r="S12" s="5">
        <f t="shared" si="9"/>
        <v>1547.6630429645033</v>
      </c>
      <c r="T12" s="5">
        <f t="shared" si="10"/>
        <v>1.6904588560148568</v>
      </c>
      <c r="U12" s="6">
        <f t="shared" si="11"/>
        <v>1549.3535018205182</v>
      </c>
      <c r="V12" s="6">
        <f t="shared" si="12"/>
        <v>1545.9725841084885</v>
      </c>
      <c r="Z12">
        <v>11</v>
      </c>
      <c r="AA12" t="s">
        <v>24</v>
      </c>
      <c r="AB12">
        <v>1</v>
      </c>
      <c r="AC12" s="4">
        <v>48572</v>
      </c>
      <c r="AD12" s="4">
        <v>47287</v>
      </c>
      <c r="AE12" s="4">
        <v>49812</v>
      </c>
      <c r="AJ12" s="5">
        <f t="shared" si="0"/>
        <v>443.46983661829813</v>
      </c>
      <c r="AK12" s="5">
        <f t="shared" si="1"/>
        <v>444.98636354409825</v>
      </c>
      <c r="AL12" s="5">
        <f t="shared" si="2"/>
        <v>441.60655386592418</v>
      </c>
      <c r="AM12" s="5">
        <f t="shared" si="13"/>
        <v>1.8632827523739479</v>
      </c>
      <c r="AN12" s="5">
        <f t="shared" si="14"/>
        <v>1.5165269258001217</v>
      </c>
      <c r="AQ12" s="5">
        <f t="shared" si="3"/>
        <v>1546.5301633817019</v>
      </c>
      <c r="AR12" s="5">
        <f t="shared" si="15"/>
        <v>1.8632827523739479</v>
      </c>
      <c r="AS12" s="6">
        <f t="shared" si="16"/>
        <v>1548.3934461340759</v>
      </c>
      <c r="AT12" s="6">
        <f t="shared" si="17"/>
        <v>1544.6668806293278</v>
      </c>
      <c r="AZ12">
        <v>11</v>
      </c>
      <c r="BA12" s="5">
        <f t="shared" si="18"/>
        <v>1549.3535018205182</v>
      </c>
      <c r="BB12" s="5">
        <f t="shared" si="19"/>
        <v>1544.6668806293278</v>
      </c>
      <c r="BC12" s="5">
        <f t="shared" si="20"/>
        <v>1547.0101912249229</v>
      </c>
      <c r="BD12" s="5">
        <f t="shared" si="21"/>
        <v>2.3433105955953124</v>
      </c>
      <c r="BH12">
        <v>11</v>
      </c>
      <c r="BI12" s="5">
        <v>1547.0101912249229</v>
      </c>
      <c r="BJ12" s="5">
        <v>2.3433105955953124</v>
      </c>
      <c r="BN12">
        <v>7</v>
      </c>
      <c r="BO12" s="5">
        <v>1526.6878423033381</v>
      </c>
      <c r="BP12">
        <f t="shared" si="22"/>
        <v>12</v>
      </c>
      <c r="BT12">
        <v>7</v>
      </c>
      <c r="BU12" s="5">
        <v>1519.3243531835487</v>
      </c>
      <c r="BV12">
        <v>12</v>
      </c>
      <c r="CP12">
        <v>1750</v>
      </c>
      <c r="CQ12" s="4">
        <v>360000000</v>
      </c>
      <c r="CS12">
        <v>1800</v>
      </c>
      <c r="CT12" s="4">
        <v>501639344.26229507</v>
      </c>
    </row>
    <row r="13" spans="1:98" x14ac:dyDescent="0.35">
      <c r="B13">
        <v>12</v>
      </c>
      <c r="C13" t="s">
        <v>25</v>
      </c>
      <c r="D13">
        <v>1</v>
      </c>
      <c r="E13" s="4">
        <v>48142</v>
      </c>
      <c r="F13" s="4">
        <v>46813</v>
      </c>
      <c r="G13" s="4">
        <v>49445</v>
      </c>
      <c r="L13" s="5">
        <f t="shared" si="4"/>
        <v>398.77513352554712</v>
      </c>
      <c r="M13" s="5">
        <f t="shared" si="5"/>
        <v>399.66604688927231</v>
      </c>
      <c r="N13" s="5">
        <f t="shared" si="6"/>
        <v>397.69465394853597</v>
      </c>
      <c r="O13" s="5">
        <f t="shared" si="7"/>
        <v>1.0804795770111468</v>
      </c>
      <c r="P13" s="5">
        <f t="shared" si="8"/>
        <v>0.89091336372518981</v>
      </c>
      <c r="S13" s="5">
        <f t="shared" si="9"/>
        <v>1551.2248664744529</v>
      </c>
      <c r="T13" s="5">
        <f t="shared" si="10"/>
        <v>1.0804795770111468</v>
      </c>
      <c r="U13" s="6">
        <f t="shared" si="11"/>
        <v>1552.3053460514641</v>
      </c>
      <c r="V13" s="6">
        <f t="shared" si="12"/>
        <v>1550.1443868974418</v>
      </c>
      <c r="Z13">
        <v>12</v>
      </c>
      <c r="AA13" t="s">
        <v>25</v>
      </c>
      <c r="AB13">
        <v>1</v>
      </c>
      <c r="AC13" s="4">
        <v>48142</v>
      </c>
      <c r="AD13" s="4">
        <v>46813</v>
      </c>
      <c r="AE13" s="4">
        <v>49445</v>
      </c>
      <c r="AJ13" s="5">
        <f t="shared" si="0"/>
        <v>439.54387042901482</v>
      </c>
      <c r="AK13" s="5">
        <f t="shared" si="1"/>
        <v>440.52586623363442</v>
      </c>
      <c r="AL13" s="5">
        <f t="shared" si="2"/>
        <v>438.35292812777283</v>
      </c>
      <c r="AM13" s="5">
        <f t="shared" si="13"/>
        <v>1.1909423012419893</v>
      </c>
      <c r="AN13" s="5">
        <f t="shared" si="14"/>
        <v>0.98199580461960068</v>
      </c>
      <c r="AQ13" s="5">
        <f t="shared" si="3"/>
        <v>1550.4561295709852</v>
      </c>
      <c r="AR13" s="5">
        <f t="shared" si="15"/>
        <v>1.1909423012419893</v>
      </c>
      <c r="AS13" s="6">
        <f t="shared" si="16"/>
        <v>1551.6470718722271</v>
      </c>
      <c r="AT13" s="6">
        <f t="shared" si="17"/>
        <v>1549.2651872697434</v>
      </c>
      <c r="AZ13">
        <v>12</v>
      </c>
      <c r="BA13" s="5">
        <f t="shared" si="18"/>
        <v>1552.3053460514641</v>
      </c>
      <c r="BB13" s="5">
        <f t="shared" si="19"/>
        <v>1549.2651872697434</v>
      </c>
      <c r="BC13" s="5">
        <f t="shared" si="20"/>
        <v>1550.7852666606036</v>
      </c>
      <c r="BD13" s="5">
        <f t="shared" si="21"/>
        <v>1.5200793908604737</v>
      </c>
      <c r="BH13">
        <v>12</v>
      </c>
      <c r="BI13" s="5">
        <v>1550.7852666606036</v>
      </c>
      <c r="BJ13" s="5">
        <v>1.5200793908604737</v>
      </c>
      <c r="BN13">
        <v>250</v>
      </c>
      <c r="BO13" s="5">
        <v>1531.2059606146408</v>
      </c>
      <c r="BP13">
        <f t="shared" si="22"/>
        <v>13</v>
      </c>
      <c r="BT13">
        <v>250</v>
      </c>
      <c r="BU13" s="5">
        <v>1522.7988480249669</v>
      </c>
      <c r="BV13">
        <v>13</v>
      </c>
      <c r="CP13">
        <v>1800</v>
      </c>
      <c r="CQ13" s="4">
        <v>450000000</v>
      </c>
      <c r="CS13">
        <v>1875</v>
      </c>
      <c r="CT13" s="4">
        <v>738524590.16393435</v>
      </c>
    </row>
    <row r="14" spans="1:98" x14ac:dyDescent="0.35">
      <c r="B14">
        <v>13</v>
      </c>
      <c r="C14" t="s">
        <v>26</v>
      </c>
      <c r="D14">
        <v>1</v>
      </c>
      <c r="E14" s="4">
        <v>35282</v>
      </c>
      <c r="F14" s="4">
        <v>33662</v>
      </c>
      <c r="G14" s="4">
        <v>36917</v>
      </c>
      <c r="L14" s="5">
        <f t="shared" si="4"/>
        <v>292.25176064659451</v>
      </c>
      <c r="M14" s="5">
        <f t="shared" si="5"/>
        <v>287.38936770526743</v>
      </c>
      <c r="N14" s="5">
        <f t="shared" si="6"/>
        <v>296.92979148181013</v>
      </c>
      <c r="O14" s="5">
        <f t="shared" si="7"/>
        <v>4.862392941327073</v>
      </c>
      <c r="P14" s="5">
        <f t="shared" si="8"/>
        <v>4.6780308352156226</v>
      </c>
      <c r="S14" s="5">
        <f t="shared" si="9"/>
        <v>1657.7482393534056</v>
      </c>
      <c r="T14" s="5">
        <f t="shared" si="10"/>
        <v>4.862392941327073</v>
      </c>
      <c r="U14" s="6">
        <f t="shared" si="11"/>
        <v>1662.6106322947326</v>
      </c>
      <c r="V14" s="6">
        <f t="shared" si="12"/>
        <v>1652.8858464120785</v>
      </c>
      <c r="Z14">
        <v>13</v>
      </c>
      <c r="AA14" t="s">
        <v>26</v>
      </c>
      <c r="AB14">
        <v>1</v>
      </c>
      <c r="AC14" s="4">
        <v>35282</v>
      </c>
      <c r="AD14" s="4">
        <v>33662</v>
      </c>
      <c r="AE14" s="4">
        <v>36917</v>
      </c>
      <c r="AJ14" s="5">
        <f t="shared" si="0"/>
        <v>322.1300909076586</v>
      </c>
      <c r="AK14" s="5">
        <f t="shared" si="1"/>
        <v>316.77059169796001</v>
      </c>
      <c r="AL14" s="5">
        <f t="shared" si="2"/>
        <v>327.286379769299</v>
      </c>
      <c r="AM14" s="5">
        <f t="shared" si="13"/>
        <v>5.3594992096985834</v>
      </c>
      <c r="AN14" s="5">
        <f t="shared" si="14"/>
        <v>5.1562888616404052</v>
      </c>
      <c r="AQ14" s="5">
        <f t="shared" si="3"/>
        <v>1667.8699090923415</v>
      </c>
      <c r="AR14" s="5">
        <f t="shared" si="15"/>
        <v>5.3594992096985834</v>
      </c>
      <c r="AS14" s="6">
        <f t="shared" si="16"/>
        <v>1673.2294083020402</v>
      </c>
      <c r="AT14" s="6">
        <f t="shared" si="17"/>
        <v>1662.5104098826428</v>
      </c>
      <c r="AZ14">
        <v>13</v>
      </c>
      <c r="BA14" s="5">
        <f t="shared" si="18"/>
        <v>1673.2294083020402</v>
      </c>
      <c r="BB14" s="5">
        <f t="shared" si="19"/>
        <v>1652.8858464120785</v>
      </c>
      <c r="BC14" s="5">
        <f t="shared" si="20"/>
        <v>1663.0576273570593</v>
      </c>
      <c r="BD14" s="5">
        <f t="shared" si="21"/>
        <v>10.17178094498081</v>
      </c>
      <c r="BH14">
        <v>13</v>
      </c>
      <c r="BI14" s="5">
        <v>1663.0576273570593</v>
      </c>
      <c r="BJ14" s="5">
        <v>10.17178094498081</v>
      </c>
      <c r="BN14">
        <v>8</v>
      </c>
      <c r="BO14" s="5">
        <v>1534.161667953045</v>
      </c>
      <c r="BP14">
        <f t="shared" si="22"/>
        <v>14</v>
      </c>
      <c r="BT14">
        <v>311</v>
      </c>
      <c r="BU14" s="5">
        <v>1524.305977113484</v>
      </c>
      <c r="BV14">
        <v>14</v>
      </c>
      <c r="CP14">
        <v>1875</v>
      </c>
      <c r="CQ14" s="4">
        <v>662500000</v>
      </c>
      <c r="CS14">
        <v>1900</v>
      </c>
      <c r="CT14" s="4">
        <v>905737704.91803277</v>
      </c>
    </row>
    <row r="15" spans="1:98" x14ac:dyDescent="0.35">
      <c r="B15">
        <v>14</v>
      </c>
      <c r="C15" t="s">
        <v>27</v>
      </c>
      <c r="D15">
        <v>1</v>
      </c>
      <c r="E15" s="4">
        <v>28891</v>
      </c>
      <c r="F15" s="4">
        <v>27240</v>
      </c>
      <c r="G15" s="4">
        <v>30540</v>
      </c>
      <c r="L15" s="5">
        <f t="shared" si="4"/>
        <v>239.31312331616013</v>
      </c>
      <c r="M15" s="5">
        <f t="shared" si="5"/>
        <v>232.56153455800265</v>
      </c>
      <c r="N15" s="5">
        <f t="shared" si="6"/>
        <v>245.6384817795184</v>
      </c>
      <c r="O15" s="5">
        <f t="shared" si="7"/>
        <v>6.7515887581574816</v>
      </c>
      <c r="P15" s="5">
        <f t="shared" si="8"/>
        <v>6.3253584633582705</v>
      </c>
      <c r="S15" s="5">
        <f t="shared" si="9"/>
        <v>1710.68687668384</v>
      </c>
      <c r="T15" s="5">
        <f t="shared" si="10"/>
        <v>6.7515887581574816</v>
      </c>
      <c r="U15" s="6">
        <f t="shared" si="11"/>
        <v>1717.4384654419973</v>
      </c>
      <c r="V15" s="6">
        <f t="shared" si="12"/>
        <v>1703.9352879256826</v>
      </c>
      <c r="Z15">
        <v>14</v>
      </c>
      <c r="AA15" t="s">
        <v>27</v>
      </c>
      <c r="AB15">
        <v>1</v>
      </c>
      <c r="AC15" s="4">
        <v>28891</v>
      </c>
      <c r="AD15" s="4">
        <v>27240</v>
      </c>
      <c r="AE15" s="4">
        <v>30540</v>
      </c>
      <c r="AJ15" s="5">
        <f t="shared" si="0"/>
        <v>263.77927715019456</v>
      </c>
      <c r="AK15" s="5">
        <f t="shared" si="1"/>
        <v>256.33744037349032</v>
      </c>
      <c r="AL15" s="5">
        <f t="shared" si="2"/>
        <v>270.75130801945966</v>
      </c>
      <c r="AM15" s="5">
        <f t="shared" si="13"/>
        <v>7.4418367767042355</v>
      </c>
      <c r="AN15" s="5">
        <f t="shared" si="14"/>
        <v>6.9720308692650974</v>
      </c>
      <c r="AQ15" s="5">
        <f t="shared" si="3"/>
        <v>1726.2207228498055</v>
      </c>
      <c r="AR15" s="5">
        <f t="shared" si="15"/>
        <v>7.4418367767042355</v>
      </c>
      <c r="AS15" s="6">
        <f t="shared" si="16"/>
        <v>1733.6625596265098</v>
      </c>
      <c r="AT15" s="6">
        <f t="shared" si="17"/>
        <v>1718.7788860731011</v>
      </c>
      <c r="AZ15">
        <v>14</v>
      </c>
      <c r="BA15" s="5">
        <f t="shared" si="18"/>
        <v>1733.6625596265098</v>
      </c>
      <c r="BB15" s="5">
        <f t="shared" si="19"/>
        <v>1703.9352879256826</v>
      </c>
      <c r="BC15" s="5">
        <f t="shared" si="20"/>
        <v>1718.7989237760962</v>
      </c>
      <c r="BD15" s="5">
        <f t="shared" si="21"/>
        <v>14.86363585041363</v>
      </c>
      <c r="BH15">
        <v>14</v>
      </c>
      <c r="BI15" s="5">
        <v>1718.7989237760962</v>
      </c>
      <c r="BJ15" s="5">
        <v>14.86363585041363</v>
      </c>
      <c r="BN15">
        <v>276</v>
      </c>
      <c r="BO15" s="5">
        <v>1543.4613663502523</v>
      </c>
      <c r="BP15">
        <f t="shared" si="22"/>
        <v>15</v>
      </c>
      <c r="BT15">
        <v>8</v>
      </c>
      <c r="BU15" s="5">
        <v>1526.9363889170811</v>
      </c>
      <c r="BV15">
        <v>15</v>
      </c>
      <c r="CP15">
        <v>1900</v>
      </c>
      <c r="CQ15" s="4">
        <v>812500000</v>
      </c>
      <c r="CS15">
        <v>1925</v>
      </c>
      <c r="CT15" s="4">
        <v>1114754098.3606555</v>
      </c>
    </row>
    <row r="16" spans="1:98" x14ac:dyDescent="0.35">
      <c r="B16">
        <v>15</v>
      </c>
      <c r="C16" t="s">
        <v>28</v>
      </c>
      <c r="D16">
        <v>1</v>
      </c>
      <c r="E16" s="4">
        <v>23729</v>
      </c>
      <c r="F16" s="4">
        <v>22151</v>
      </c>
      <c r="G16" s="4">
        <v>25314</v>
      </c>
      <c r="L16" s="5">
        <f t="shared" si="4"/>
        <v>196.55467457579053</v>
      </c>
      <c r="M16" s="5">
        <f t="shared" si="5"/>
        <v>189.11419060184716</v>
      </c>
      <c r="N16" s="5">
        <f t="shared" si="6"/>
        <v>203.60486338463423</v>
      </c>
      <c r="O16" s="5">
        <f t="shared" si="7"/>
        <v>7.4404839739433726</v>
      </c>
      <c r="P16" s="5">
        <f t="shared" si="8"/>
        <v>7.0501888088436999</v>
      </c>
      <c r="S16" s="5">
        <f t="shared" si="9"/>
        <v>1753.4453254242094</v>
      </c>
      <c r="T16" s="5">
        <f t="shared" si="10"/>
        <v>7.4404839739433726</v>
      </c>
      <c r="U16" s="6">
        <f t="shared" si="11"/>
        <v>1760.8858093981528</v>
      </c>
      <c r="V16" s="6">
        <f t="shared" si="12"/>
        <v>1746.004841450266</v>
      </c>
      <c r="Z16">
        <v>15</v>
      </c>
      <c r="AA16" t="s">
        <v>28</v>
      </c>
      <c r="AB16">
        <v>1</v>
      </c>
      <c r="AC16" s="4">
        <v>23729</v>
      </c>
      <c r="AD16" s="4">
        <v>22151</v>
      </c>
      <c r="AE16" s="4">
        <v>25314</v>
      </c>
      <c r="AJ16" s="5">
        <f t="shared" si="0"/>
        <v>216.6494225709379</v>
      </c>
      <c r="AK16" s="5">
        <f t="shared" si="1"/>
        <v>208.44826144321527</v>
      </c>
      <c r="AL16" s="5">
        <f t="shared" si="2"/>
        <v>224.42038674540279</v>
      </c>
      <c r="AM16" s="5">
        <f t="shared" si="13"/>
        <v>8.201161127722628</v>
      </c>
      <c r="AN16" s="5">
        <f t="shared" si="14"/>
        <v>7.7709641744648934</v>
      </c>
      <c r="AQ16" s="5">
        <f t="shared" si="3"/>
        <v>1773.350577429062</v>
      </c>
      <c r="AR16" s="5">
        <f t="shared" si="15"/>
        <v>8.201161127722628</v>
      </c>
      <c r="AS16" s="6">
        <f t="shared" si="16"/>
        <v>1781.5517385567846</v>
      </c>
      <c r="AT16" s="6">
        <f t="shared" si="17"/>
        <v>1765.1494163013394</v>
      </c>
      <c r="AZ16">
        <v>15</v>
      </c>
      <c r="BA16" s="5">
        <f t="shared" si="18"/>
        <v>1781.5517385567846</v>
      </c>
      <c r="BB16" s="5">
        <f t="shared" si="19"/>
        <v>1746.004841450266</v>
      </c>
      <c r="BC16" s="5">
        <f t="shared" si="20"/>
        <v>1763.7782900035254</v>
      </c>
      <c r="BD16" s="5">
        <f t="shared" si="21"/>
        <v>17.773448553259186</v>
      </c>
      <c r="BH16">
        <v>15</v>
      </c>
      <c r="BI16" s="5">
        <v>1763.7782900035254</v>
      </c>
      <c r="BJ16" s="5">
        <v>17.773448553259186</v>
      </c>
      <c r="BN16">
        <v>277</v>
      </c>
      <c r="BO16" s="5">
        <v>1545.7323243852381</v>
      </c>
      <c r="BP16">
        <f t="shared" si="22"/>
        <v>16</v>
      </c>
      <c r="BT16">
        <v>276</v>
      </c>
      <c r="BU16" s="5">
        <v>1537.0279197136128</v>
      </c>
      <c r="BV16">
        <v>16</v>
      </c>
      <c r="CP16">
        <v>1925</v>
      </c>
      <c r="CQ16" s="4">
        <v>1000000000</v>
      </c>
      <c r="CS16">
        <v>1950</v>
      </c>
      <c r="CT16" s="4">
        <v>1393442622.9508195</v>
      </c>
    </row>
    <row r="17" spans="2:98" x14ac:dyDescent="0.35">
      <c r="B17">
        <v>16</v>
      </c>
      <c r="C17" t="s">
        <v>29</v>
      </c>
      <c r="D17">
        <v>1</v>
      </c>
      <c r="E17" s="4">
        <v>5884</v>
      </c>
      <c r="F17" s="4">
        <v>5418</v>
      </c>
      <c r="G17" s="4">
        <v>6592</v>
      </c>
      <c r="L17" s="5">
        <f t="shared" si="4"/>
        <v>48.73899891288935</v>
      </c>
      <c r="M17" s="5">
        <f t="shared" si="5"/>
        <v>46.256181873541053</v>
      </c>
      <c r="N17" s="5">
        <f t="shared" si="6"/>
        <v>53.020591744943857</v>
      </c>
      <c r="O17" s="5">
        <f t="shared" si="7"/>
        <v>2.4828170393482978</v>
      </c>
      <c r="P17" s="5">
        <f t="shared" si="8"/>
        <v>4.2815928320545069</v>
      </c>
      <c r="S17" s="5">
        <f t="shared" si="9"/>
        <v>1901.2610010871106</v>
      </c>
      <c r="T17" s="5">
        <f t="shared" si="10"/>
        <v>4.2815928320545069</v>
      </c>
      <c r="U17" s="6">
        <f t="shared" si="11"/>
        <v>1905.542593919165</v>
      </c>
      <c r="V17" s="6">
        <f t="shared" si="12"/>
        <v>1896.9794082550561</v>
      </c>
      <c r="Z17">
        <v>16</v>
      </c>
      <c r="AA17" t="s">
        <v>29</v>
      </c>
      <c r="AB17">
        <v>1</v>
      </c>
      <c r="AC17" s="4">
        <v>5884</v>
      </c>
      <c r="AD17" s="4">
        <v>5418</v>
      </c>
      <c r="AE17" s="4">
        <v>6592</v>
      </c>
      <c r="AJ17" s="5">
        <f t="shared" si="0"/>
        <v>53.721825715681177</v>
      </c>
      <c r="AK17" s="5">
        <f t="shared" si="1"/>
        <v>50.98517811833959</v>
      </c>
      <c r="AL17" s="5">
        <f t="shared" si="2"/>
        <v>58.441146773551999</v>
      </c>
      <c r="AM17" s="5">
        <f t="shared" si="13"/>
        <v>2.7366475973415874</v>
      </c>
      <c r="AN17" s="5">
        <f t="shared" si="14"/>
        <v>4.7193210578708218</v>
      </c>
      <c r="AQ17" s="5">
        <f t="shared" si="3"/>
        <v>1936.2781742843188</v>
      </c>
      <c r="AR17" s="5">
        <f t="shared" si="15"/>
        <v>4.7193210578708218</v>
      </c>
      <c r="AS17" s="6">
        <f t="shared" si="16"/>
        <v>1940.9974953421895</v>
      </c>
      <c r="AT17" s="6">
        <f t="shared" si="17"/>
        <v>1931.558853226448</v>
      </c>
      <c r="AZ17">
        <v>16</v>
      </c>
      <c r="BA17" s="5">
        <f t="shared" si="18"/>
        <v>1940.9974953421895</v>
      </c>
      <c r="BB17" s="5">
        <f t="shared" si="19"/>
        <v>1896.9794082550561</v>
      </c>
      <c r="BC17" s="5">
        <f t="shared" si="20"/>
        <v>1918.9884517986229</v>
      </c>
      <c r="BD17" s="5">
        <f t="shared" si="21"/>
        <v>22.009043543566577</v>
      </c>
      <c r="BH17">
        <v>16</v>
      </c>
      <c r="BI17" s="5">
        <v>1918.9884517986229</v>
      </c>
      <c r="BJ17" s="5">
        <v>22.009043543566577</v>
      </c>
      <c r="BN17">
        <v>9</v>
      </c>
      <c r="BO17" s="5">
        <v>1546.152319248539</v>
      </c>
      <c r="BP17">
        <f t="shared" si="22"/>
        <v>17</v>
      </c>
      <c r="BT17">
        <v>277</v>
      </c>
      <c r="BU17" s="5">
        <v>1539.2176896245755</v>
      </c>
      <c r="BV17">
        <v>17</v>
      </c>
      <c r="CP17">
        <v>1950</v>
      </c>
      <c r="CQ17" s="4">
        <v>1250000000</v>
      </c>
      <c r="CS17">
        <v>1975</v>
      </c>
      <c r="CT17" s="4">
        <v>2173770491.8032784</v>
      </c>
    </row>
    <row r="18" spans="2:98" x14ac:dyDescent="0.35">
      <c r="B18">
        <v>17</v>
      </c>
      <c r="C18" t="s">
        <v>30</v>
      </c>
      <c r="D18">
        <v>1</v>
      </c>
      <c r="E18" s="4">
        <v>5556</v>
      </c>
      <c r="F18" s="4">
        <v>5132</v>
      </c>
      <c r="G18" s="4">
        <v>6240</v>
      </c>
      <c r="L18" s="5">
        <f t="shared" si="4"/>
        <v>46.022073072741883</v>
      </c>
      <c r="M18" s="5">
        <f t="shared" si="5"/>
        <v>43.814456510707402</v>
      </c>
      <c r="N18" s="5">
        <f t="shared" si="6"/>
        <v>50.189395098369182</v>
      </c>
      <c r="O18" s="5">
        <f t="shared" si="7"/>
        <v>2.207616562034481</v>
      </c>
      <c r="P18" s="5">
        <f t="shared" si="8"/>
        <v>4.1673220256272998</v>
      </c>
      <c r="S18" s="5">
        <f t="shared" si="9"/>
        <v>1903.9779269272581</v>
      </c>
      <c r="T18" s="5">
        <f t="shared" si="10"/>
        <v>4.1673220256272998</v>
      </c>
      <c r="U18" s="6">
        <f t="shared" si="11"/>
        <v>1908.1452489528854</v>
      </c>
      <c r="V18" s="6">
        <f t="shared" si="12"/>
        <v>1899.8106049016308</v>
      </c>
      <c r="Z18">
        <v>17</v>
      </c>
      <c r="AA18" t="s">
        <v>30</v>
      </c>
      <c r="AB18">
        <v>1</v>
      </c>
      <c r="AC18" s="4">
        <v>5556</v>
      </c>
      <c r="AD18" s="4">
        <v>5132</v>
      </c>
      <c r="AE18" s="4">
        <v>6240</v>
      </c>
      <c r="AJ18" s="5">
        <f t="shared" si="0"/>
        <v>50.727135227111596</v>
      </c>
      <c r="AK18" s="5">
        <f t="shared" si="1"/>
        <v>48.293823201055517</v>
      </c>
      <c r="AL18" s="5">
        <f t="shared" si="2"/>
        <v>55.320503013799218</v>
      </c>
      <c r="AM18" s="5">
        <f t="shared" si="13"/>
        <v>2.433312026056079</v>
      </c>
      <c r="AN18" s="5">
        <f t="shared" si="14"/>
        <v>4.5933677866876224</v>
      </c>
      <c r="AQ18" s="5">
        <f t="shared" si="3"/>
        <v>1939.2728647728884</v>
      </c>
      <c r="AR18" s="5">
        <f t="shared" si="15"/>
        <v>4.5933677866876224</v>
      </c>
      <c r="AS18" s="6">
        <f t="shared" si="16"/>
        <v>1943.866232559576</v>
      </c>
      <c r="AT18" s="6">
        <f t="shared" si="17"/>
        <v>1934.6794969862008</v>
      </c>
      <c r="AZ18">
        <v>17</v>
      </c>
      <c r="BA18" s="5">
        <f t="shared" si="18"/>
        <v>1943.866232559576</v>
      </c>
      <c r="BB18" s="5">
        <f t="shared" si="19"/>
        <v>1899.8106049016308</v>
      </c>
      <c r="BC18" s="5">
        <f t="shared" si="20"/>
        <v>1921.8384187306033</v>
      </c>
      <c r="BD18" s="5">
        <f t="shared" si="21"/>
        <v>22.027813828972739</v>
      </c>
      <c r="BH18">
        <v>17</v>
      </c>
      <c r="BI18" s="5">
        <v>1921.8384187306033</v>
      </c>
      <c r="BJ18" s="5">
        <v>22.027813828972739</v>
      </c>
      <c r="BN18">
        <v>311</v>
      </c>
      <c r="BO18" s="5">
        <v>1546.3886756806344</v>
      </c>
      <c r="BP18">
        <f t="shared" si="22"/>
        <v>18</v>
      </c>
      <c r="BT18">
        <v>9</v>
      </c>
      <c r="BU18" s="5">
        <v>1540.4712255659363</v>
      </c>
      <c r="BV18">
        <v>18</v>
      </c>
      <c r="CP18">
        <v>1975</v>
      </c>
      <c r="CQ18" s="4">
        <v>1950000000</v>
      </c>
    </row>
    <row r="19" spans="2:98" x14ac:dyDescent="0.35">
      <c r="B19">
        <v>18</v>
      </c>
      <c r="D19">
        <v>0.32</v>
      </c>
      <c r="E19" s="4">
        <v>5409</v>
      </c>
      <c r="F19" s="4">
        <v>5051</v>
      </c>
      <c r="G19" s="4">
        <v>5782</v>
      </c>
      <c r="L19" s="5">
        <f t="shared" si="4"/>
        <v>44.804426430968476</v>
      </c>
      <c r="M19" s="5">
        <f t="shared" si="5"/>
        <v>43.122918907946818</v>
      </c>
      <c r="N19" s="5">
        <f t="shared" si="6"/>
        <v>46.505622188905548</v>
      </c>
      <c r="O19" s="5">
        <f t="shared" si="7"/>
        <v>1.6815075230216578</v>
      </c>
      <c r="P19" s="5">
        <f t="shared" si="8"/>
        <v>1.7011957579370716</v>
      </c>
      <c r="S19" s="5">
        <f t="shared" si="9"/>
        <v>1905.1955735690315</v>
      </c>
      <c r="T19" s="5">
        <f t="shared" si="10"/>
        <v>1.7011957579370716</v>
      </c>
      <c r="U19" s="6">
        <f t="shared" si="11"/>
        <v>1906.8967693269685</v>
      </c>
      <c r="V19" s="6">
        <f t="shared" si="12"/>
        <v>1903.4943778110944</v>
      </c>
      <c r="Z19">
        <v>18</v>
      </c>
      <c r="AB19">
        <v>0.32</v>
      </c>
      <c r="AC19" s="4">
        <v>5409</v>
      </c>
      <c r="AD19" s="4">
        <v>5051</v>
      </c>
      <c r="AE19" s="4">
        <v>5782</v>
      </c>
      <c r="AJ19" s="5">
        <f t="shared" si="0"/>
        <v>49.38500259961242</v>
      </c>
      <c r="AK19" s="5">
        <f t="shared" si="1"/>
        <v>47.531586318887648</v>
      </c>
      <c r="AL19" s="5">
        <f t="shared" si="2"/>
        <v>51.260119940029981</v>
      </c>
      <c r="AM19" s="5">
        <f t="shared" si="13"/>
        <v>1.8534162807247725</v>
      </c>
      <c r="AN19" s="5">
        <f t="shared" si="14"/>
        <v>1.8751173404175603</v>
      </c>
      <c r="AQ19" s="5">
        <f t="shared" si="3"/>
        <v>1940.6149974003877</v>
      </c>
      <c r="AR19" s="5">
        <f t="shared" si="15"/>
        <v>1.8751173404175603</v>
      </c>
      <c r="AS19" s="6">
        <f t="shared" si="16"/>
        <v>1942.4901147408052</v>
      </c>
      <c r="AT19" s="6">
        <f t="shared" si="17"/>
        <v>1938.7398800599701</v>
      </c>
      <c r="AZ19">
        <v>18</v>
      </c>
      <c r="BA19" s="5">
        <f t="shared" si="18"/>
        <v>1942.4901147408052</v>
      </c>
      <c r="BB19" s="5">
        <f t="shared" si="19"/>
        <v>1903.4943778110944</v>
      </c>
      <c r="BC19" s="5">
        <f t="shared" si="20"/>
        <v>1922.9922462759498</v>
      </c>
      <c r="BD19" s="5">
        <f t="shared" si="21"/>
        <v>19.497868464855401</v>
      </c>
      <c r="BH19">
        <v>18</v>
      </c>
      <c r="BI19" s="5">
        <v>1922.9922462759498</v>
      </c>
      <c r="BJ19" s="5">
        <v>19.497868464855401</v>
      </c>
      <c r="BN19">
        <v>10</v>
      </c>
      <c r="BO19" s="5">
        <v>1547.1577157849647</v>
      </c>
      <c r="BP19">
        <f t="shared" si="22"/>
        <v>19</v>
      </c>
      <c r="BT19">
        <v>10</v>
      </c>
      <c r="BU19" s="5">
        <v>1541.6273205868993</v>
      </c>
      <c r="BV19">
        <v>19</v>
      </c>
    </row>
    <row r="20" spans="2:98" x14ac:dyDescent="0.35">
      <c r="B20">
        <v>19</v>
      </c>
      <c r="D20">
        <v>0.08</v>
      </c>
      <c r="E20" s="4">
        <v>5343</v>
      </c>
      <c r="F20" s="4">
        <v>4979</v>
      </c>
      <c r="G20" s="4">
        <v>5716</v>
      </c>
      <c r="L20" s="5">
        <f t="shared" si="4"/>
        <v>44.257727938743677</v>
      </c>
      <c r="M20" s="5">
        <f t="shared" si="5"/>
        <v>42.508218816604078</v>
      </c>
      <c r="N20" s="5">
        <f t="shared" si="6"/>
        <v>45.9747728176728</v>
      </c>
      <c r="O20" s="5">
        <f t="shared" si="7"/>
        <v>1.7495091221395995</v>
      </c>
      <c r="P20" s="5">
        <f t="shared" si="8"/>
        <v>1.7170448789291228</v>
      </c>
      <c r="S20" s="5">
        <f t="shared" si="9"/>
        <v>1905.7422720612562</v>
      </c>
      <c r="T20" s="5">
        <f t="shared" si="10"/>
        <v>1.7495091221395995</v>
      </c>
      <c r="U20" s="6">
        <f t="shared" si="11"/>
        <v>1907.4917811833959</v>
      </c>
      <c r="V20" s="6">
        <f t="shared" si="12"/>
        <v>1903.9927629391166</v>
      </c>
      <c r="Z20">
        <v>19</v>
      </c>
      <c r="AB20">
        <v>0.08</v>
      </c>
      <c r="AC20" s="4">
        <v>5343</v>
      </c>
      <c r="AD20" s="4">
        <v>4979</v>
      </c>
      <c r="AE20" s="4">
        <v>5716</v>
      </c>
      <c r="AJ20" s="5">
        <f t="shared" si="0"/>
        <v>48.782412440327079</v>
      </c>
      <c r="AK20" s="5">
        <f t="shared" si="1"/>
        <v>46.85404242362732</v>
      </c>
      <c r="AL20" s="5">
        <f t="shared" si="2"/>
        <v>50.674999235076335</v>
      </c>
      <c r="AM20" s="5">
        <f t="shared" si="13"/>
        <v>1.928370016699759</v>
      </c>
      <c r="AN20" s="5">
        <f t="shared" si="14"/>
        <v>1.8925867947492563</v>
      </c>
      <c r="AQ20" s="5">
        <f t="shared" si="3"/>
        <v>1941.2175875596729</v>
      </c>
      <c r="AR20" s="5">
        <f t="shared" si="15"/>
        <v>1.928370016699759</v>
      </c>
      <c r="AS20" s="6">
        <f t="shared" si="16"/>
        <v>1943.1459575763727</v>
      </c>
      <c r="AT20" s="6">
        <f t="shared" si="17"/>
        <v>1939.2892175429731</v>
      </c>
      <c r="AZ20">
        <v>19</v>
      </c>
      <c r="BA20" s="5">
        <f t="shared" si="18"/>
        <v>1943.1459575763727</v>
      </c>
      <c r="BB20" s="5">
        <f t="shared" si="19"/>
        <v>1903.9927629391166</v>
      </c>
      <c r="BC20" s="5">
        <f t="shared" si="20"/>
        <v>1923.5693602577446</v>
      </c>
      <c r="BD20" s="5">
        <f t="shared" si="21"/>
        <v>19.576597318628046</v>
      </c>
      <c r="BH20">
        <v>19</v>
      </c>
      <c r="BI20" s="5">
        <v>1923.5693602577446</v>
      </c>
      <c r="BJ20" s="5">
        <v>19.576597318628046</v>
      </c>
      <c r="BN20">
        <v>234</v>
      </c>
      <c r="BO20" s="5">
        <v>1548.8142778849083</v>
      </c>
      <c r="BP20">
        <f t="shared" si="22"/>
        <v>20</v>
      </c>
      <c r="BT20">
        <v>278</v>
      </c>
      <c r="BU20" s="5">
        <v>1542.6752210629379</v>
      </c>
      <c r="BV20">
        <v>20</v>
      </c>
    </row>
    <row r="21" spans="2:98" x14ac:dyDescent="0.35">
      <c r="B21">
        <v>20</v>
      </c>
      <c r="D21">
        <v>0.06</v>
      </c>
      <c r="E21" s="4">
        <v>5206</v>
      </c>
      <c r="F21" s="4">
        <v>4806</v>
      </c>
      <c r="G21" s="4">
        <v>5592</v>
      </c>
      <c r="L21" s="5">
        <f t="shared" si="4"/>
        <v>43.122914401852817</v>
      </c>
      <c r="M21" s="5">
        <f t="shared" si="5"/>
        <v>41.03123109712778</v>
      </c>
      <c r="N21" s="5">
        <f t="shared" si="6"/>
        <v>44.977419453538538</v>
      </c>
      <c r="O21" s="5">
        <f t="shared" si="7"/>
        <v>2.0916833047250378</v>
      </c>
      <c r="P21" s="5">
        <f t="shared" si="8"/>
        <v>1.8545050516857202</v>
      </c>
      <c r="S21" s="5">
        <f t="shared" si="9"/>
        <v>1906.8770855981472</v>
      </c>
      <c r="T21" s="5">
        <f t="shared" si="10"/>
        <v>2.0916833047250378</v>
      </c>
      <c r="U21" s="6">
        <f t="shared" si="11"/>
        <v>1908.9687689028722</v>
      </c>
      <c r="V21" s="6">
        <f t="shared" si="12"/>
        <v>1904.7854022934223</v>
      </c>
      <c r="Z21">
        <v>20</v>
      </c>
      <c r="AB21">
        <v>0.06</v>
      </c>
      <c r="AC21" s="4">
        <v>5206</v>
      </c>
      <c r="AD21" s="4">
        <v>4806</v>
      </c>
      <c r="AE21" s="4">
        <v>5592</v>
      </c>
      <c r="AJ21" s="5">
        <f t="shared" si="0"/>
        <v>47.531581352113562</v>
      </c>
      <c r="AK21" s="5">
        <f t="shared" si="1"/>
        <v>45.226055008626815</v>
      </c>
      <c r="AL21" s="5">
        <f t="shared" si="2"/>
        <v>49.575681546981606</v>
      </c>
      <c r="AM21" s="5">
        <f t="shared" si="13"/>
        <v>2.305526343486747</v>
      </c>
      <c r="AN21" s="5">
        <f t="shared" si="14"/>
        <v>2.0441001948680437</v>
      </c>
      <c r="AQ21" s="5">
        <f t="shared" si="3"/>
        <v>1942.4684186478864</v>
      </c>
      <c r="AR21" s="5">
        <f t="shared" si="15"/>
        <v>2.305526343486747</v>
      </c>
      <c r="AS21" s="6">
        <f t="shared" si="16"/>
        <v>1944.7739449913731</v>
      </c>
      <c r="AT21" s="6">
        <f t="shared" si="17"/>
        <v>1940.1628923043997</v>
      </c>
      <c r="AZ21">
        <v>20</v>
      </c>
      <c r="BA21" s="5">
        <f t="shared" si="18"/>
        <v>1944.7739449913731</v>
      </c>
      <c r="BB21" s="5">
        <f t="shared" si="19"/>
        <v>1904.7854022934223</v>
      </c>
      <c r="BC21" s="5">
        <f t="shared" si="20"/>
        <v>1924.7796736423977</v>
      </c>
      <c r="BD21" s="5">
        <f t="shared" si="21"/>
        <v>19.994271348975417</v>
      </c>
      <c r="BH21">
        <v>20</v>
      </c>
      <c r="BI21" s="5">
        <v>1924.7796736423977</v>
      </c>
      <c r="BJ21" s="5">
        <v>19.994271348975417</v>
      </c>
      <c r="BN21">
        <v>278</v>
      </c>
      <c r="BO21" s="5">
        <v>1548.9902028885224</v>
      </c>
      <c r="BP21">
        <f t="shared" si="22"/>
        <v>21</v>
      </c>
      <c r="BT21">
        <v>11</v>
      </c>
      <c r="BU21" s="5">
        <v>1544.6668806293278</v>
      </c>
      <c r="BV21">
        <v>21</v>
      </c>
    </row>
    <row r="22" spans="2:98" x14ac:dyDescent="0.35">
      <c r="B22">
        <v>21</v>
      </c>
      <c r="D22">
        <v>0.04</v>
      </c>
      <c r="E22" s="4">
        <v>5144</v>
      </c>
      <c r="F22" s="4">
        <v>4737</v>
      </c>
      <c r="G22" s="4">
        <v>5548</v>
      </c>
      <c r="L22" s="5">
        <f t="shared" si="4"/>
        <v>42.609349151581036</v>
      </c>
      <c r="M22" s="5">
        <f t="shared" si="5"/>
        <v>40.442143509590984</v>
      </c>
      <c r="N22" s="5">
        <f t="shared" si="6"/>
        <v>44.623519872716706</v>
      </c>
      <c r="O22" s="5">
        <f t="shared" si="7"/>
        <v>2.1672056419900514</v>
      </c>
      <c r="P22" s="5">
        <f t="shared" si="8"/>
        <v>2.0141707211356703</v>
      </c>
      <c r="S22" s="5">
        <f t="shared" si="9"/>
        <v>1907.390650848419</v>
      </c>
      <c r="T22" s="5">
        <f t="shared" si="10"/>
        <v>2.1672056419900514</v>
      </c>
      <c r="U22" s="6">
        <f t="shared" si="11"/>
        <v>1909.557856490409</v>
      </c>
      <c r="V22" s="6">
        <f t="shared" si="12"/>
        <v>1905.223445206429</v>
      </c>
      <c r="Z22">
        <v>21</v>
      </c>
      <c r="AB22">
        <v>0.04</v>
      </c>
      <c r="AC22" s="4">
        <v>5144</v>
      </c>
      <c r="AD22" s="4">
        <v>4737</v>
      </c>
      <c r="AE22" s="4">
        <v>5548</v>
      </c>
      <c r="AJ22" s="5">
        <f t="shared" si="0"/>
        <v>46.965511808542487</v>
      </c>
      <c r="AK22" s="5">
        <f t="shared" si="1"/>
        <v>44.576742109002332</v>
      </c>
      <c r="AL22" s="5">
        <f t="shared" si="2"/>
        <v>49.185601077012514</v>
      </c>
      <c r="AM22" s="5">
        <f t="shared" si="13"/>
        <v>2.3887696995401555</v>
      </c>
      <c r="AN22" s="5">
        <f t="shared" si="14"/>
        <v>2.2200892684700264</v>
      </c>
      <c r="AQ22" s="5">
        <f t="shared" si="3"/>
        <v>1943.0344881914575</v>
      </c>
      <c r="AR22" s="5">
        <f t="shared" si="15"/>
        <v>2.3887696995401555</v>
      </c>
      <c r="AS22" s="6">
        <f t="shared" si="16"/>
        <v>1945.4232578909978</v>
      </c>
      <c r="AT22" s="6">
        <f t="shared" si="17"/>
        <v>1940.6457184919173</v>
      </c>
      <c r="AZ22">
        <v>21</v>
      </c>
      <c r="BA22" s="5">
        <f t="shared" si="18"/>
        <v>1945.4232578909978</v>
      </c>
      <c r="BB22" s="5">
        <f t="shared" si="19"/>
        <v>1905.223445206429</v>
      </c>
      <c r="BC22" s="5">
        <f t="shared" si="20"/>
        <v>1925.3233515487134</v>
      </c>
      <c r="BD22" s="5">
        <f t="shared" si="21"/>
        <v>20.099906342284385</v>
      </c>
      <c r="BH22">
        <v>21</v>
      </c>
      <c r="BI22" s="5">
        <v>1925.3233515487134</v>
      </c>
      <c r="BJ22" s="5">
        <v>20.099906342284385</v>
      </c>
      <c r="BN22">
        <v>11</v>
      </c>
      <c r="BO22" s="5">
        <v>1549.3535018205182</v>
      </c>
      <c r="BP22">
        <f t="shared" si="22"/>
        <v>22</v>
      </c>
      <c r="BT22">
        <v>279</v>
      </c>
      <c r="BU22" s="5">
        <v>1545.0157038827524</v>
      </c>
      <c r="BV22">
        <v>22</v>
      </c>
    </row>
    <row r="23" spans="2:98" x14ac:dyDescent="0.35">
      <c r="B23">
        <v>22</v>
      </c>
      <c r="D23">
        <v>0.13</v>
      </c>
      <c r="E23" s="4">
        <v>4986</v>
      </c>
      <c r="F23" s="4">
        <v>4488</v>
      </c>
      <c r="G23" s="4">
        <v>5465</v>
      </c>
      <c r="L23" s="5">
        <f t="shared" si="4"/>
        <v>41.300586094436831</v>
      </c>
      <c r="M23" s="5">
        <f t="shared" si="5"/>
        <v>38.316305693697352</v>
      </c>
      <c r="N23" s="5">
        <f t="shared" si="6"/>
        <v>43.955936572530064</v>
      </c>
      <c r="O23" s="5">
        <f t="shared" si="7"/>
        <v>2.984280400739479</v>
      </c>
      <c r="P23" s="5">
        <f t="shared" si="8"/>
        <v>2.6553504780932329</v>
      </c>
      <c r="S23" s="5">
        <f t="shared" si="9"/>
        <v>1908.6994139055632</v>
      </c>
      <c r="T23" s="5">
        <f t="shared" si="10"/>
        <v>2.984280400739479</v>
      </c>
      <c r="U23" s="6">
        <f t="shared" si="11"/>
        <v>1911.6836943063026</v>
      </c>
      <c r="V23" s="6">
        <f t="shared" si="12"/>
        <v>1905.7151335048238</v>
      </c>
      <c r="Z23">
        <v>22</v>
      </c>
      <c r="AB23">
        <v>0.13</v>
      </c>
      <c r="AC23" s="4">
        <v>4986</v>
      </c>
      <c r="AD23" s="4">
        <v>4488</v>
      </c>
      <c r="AE23" s="4">
        <v>5465</v>
      </c>
      <c r="AJ23" s="5">
        <f t="shared" si="0"/>
        <v>45.522947487829086</v>
      </c>
      <c r="AK23" s="5">
        <f t="shared" si="1"/>
        <v>42.233569471227035</v>
      </c>
      <c r="AL23" s="5">
        <f t="shared" si="2"/>
        <v>48.449767463207166</v>
      </c>
      <c r="AM23" s="5">
        <f t="shared" si="13"/>
        <v>3.2893780166020505</v>
      </c>
      <c r="AN23" s="5">
        <f t="shared" si="14"/>
        <v>2.9268199753780806</v>
      </c>
      <c r="AQ23" s="5">
        <f t="shared" si="3"/>
        <v>1944.477052512171</v>
      </c>
      <c r="AR23" s="5">
        <f t="shared" si="15"/>
        <v>3.2893780166020505</v>
      </c>
      <c r="AS23" s="6">
        <f t="shared" si="16"/>
        <v>1947.7664305287731</v>
      </c>
      <c r="AT23" s="6">
        <f t="shared" si="17"/>
        <v>1941.1876744955689</v>
      </c>
      <c r="AZ23">
        <v>22</v>
      </c>
      <c r="BA23" s="5">
        <f t="shared" si="18"/>
        <v>1947.7664305287731</v>
      </c>
      <c r="BB23" s="5">
        <f t="shared" si="19"/>
        <v>1905.7151335048238</v>
      </c>
      <c r="BC23" s="5">
        <f t="shared" si="20"/>
        <v>1926.7407820167984</v>
      </c>
      <c r="BD23" s="5">
        <f t="shared" si="21"/>
        <v>21.025648511974623</v>
      </c>
      <c r="BH23">
        <v>22</v>
      </c>
      <c r="BI23" s="5">
        <v>1926.7407820167984</v>
      </c>
      <c r="BJ23" s="5">
        <v>21.025648511974623</v>
      </c>
      <c r="BN23">
        <v>279</v>
      </c>
      <c r="BO23" s="5">
        <v>1550.8427944379537</v>
      </c>
      <c r="BP23">
        <f t="shared" si="22"/>
        <v>23</v>
      </c>
      <c r="BT23">
        <v>234</v>
      </c>
      <c r="BU23" s="5">
        <v>1546.8316185471451</v>
      </c>
      <c r="BV23">
        <v>23</v>
      </c>
    </row>
    <row r="24" spans="2:98" x14ac:dyDescent="0.35">
      <c r="B24">
        <v>23</v>
      </c>
      <c r="C24" t="s">
        <v>31</v>
      </c>
      <c r="D24">
        <v>1</v>
      </c>
      <c r="E24" s="4">
        <v>4339</v>
      </c>
      <c r="F24" s="4">
        <v>3570</v>
      </c>
      <c r="G24" s="4">
        <v>5036</v>
      </c>
      <c r="L24" s="5">
        <f t="shared" si="4"/>
        <v>35.941284208536182</v>
      </c>
      <c r="M24" s="5">
        <f t="shared" si="5"/>
        <v>30.478879529077439</v>
      </c>
      <c r="N24" s="5">
        <f t="shared" si="6"/>
        <v>40.505415659517183</v>
      </c>
      <c r="O24" s="5">
        <f t="shared" si="7"/>
        <v>5.4624046794587429</v>
      </c>
      <c r="P24" s="5">
        <f t="shared" si="8"/>
        <v>4.5641314509810016</v>
      </c>
      <c r="S24" s="5">
        <f t="shared" si="9"/>
        <v>1914.0587157914638</v>
      </c>
      <c r="T24" s="5">
        <f t="shared" si="10"/>
        <v>5.4624046794587429</v>
      </c>
      <c r="U24" s="6">
        <f t="shared" si="11"/>
        <v>1919.5211204709226</v>
      </c>
      <c r="V24" s="6">
        <f t="shared" si="12"/>
        <v>1908.596311112005</v>
      </c>
      <c r="Z24">
        <v>23</v>
      </c>
      <c r="AA24" t="s">
        <v>31</v>
      </c>
      <c r="AB24">
        <v>1</v>
      </c>
      <c r="AC24" s="4">
        <v>4339</v>
      </c>
      <c r="AD24" s="4">
        <v>3570</v>
      </c>
      <c r="AE24" s="4">
        <v>5036</v>
      </c>
      <c r="AJ24" s="5">
        <f t="shared" si="0"/>
        <v>39.615737896047015</v>
      </c>
      <c r="AK24" s="5">
        <f t="shared" si="1"/>
        <v>33.594884806657873</v>
      </c>
      <c r="AL24" s="5">
        <f t="shared" si="2"/>
        <v>44.646482881008474</v>
      </c>
      <c r="AM24" s="5">
        <f t="shared" si="13"/>
        <v>6.0208530893891421</v>
      </c>
      <c r="AN24" s="5">
        <f t="shared" si="14"/>
        <v>5.0307449849614585</v>
      </c>
      <c r="AQ24" s="5">
        <f t="shared" si="3"/>
        <v>1950.384262103953</v>
      </c>
      <c r="AR24" s="5">
        <f t="shared" si="15"/>
        <v>6.0208530893891421</v>
      </c>
      <c r="AS24" s="6">
        <f t="shared" si="16"/>
        <v>1956.4051151933422</v>
      </c>
      <c r="AT24" s="6">
        <f t="shared" si="17"/>
        <v>1944.3634090145638</v>
      </c>
      <c r="AZ24">
        <v>23</v>
      </c>
      <c r="BA24" s="5">
        <f t="shared" si="18"/>
        <v>1956.4051151933422</v>
      </c>
      <c r="BB24" s="5">
        <f t="shared" si="19"/>
        <v>1908.596311112005</v>
      </c>
      <c r="BC24" s="5">
        <f t="shared" si="20"/>
        <v>1932.5007131526736</v>
      </c>
      <c r="BD24" s="5">
        <f t="shared" si="21"/>
        <v>23.904402040668629</v>
      </c>
      <c r="BH24">
        <v>23</v>
      </c>
      <c r="BI24" s="5">
        <v>1932.5007131526736</v>
      </c>
      <c r="BJ24" s="5">
        <v>23.904402040668629</v>
      </c>
      <c r="BN24">
        <v>12</v>
      </c>
      <c r="BO24" s="5">
        <v>1552.3053460514641</v>
      </c>
      <c r="BP24">
        <f t="shared" si="22"/>
        <v>24</v>
      </c>
      <c r="BT24">
        <v>12</v>
      </c>
      <c r="BU24" s="5">
        <v>1549.2651872697434</v>
      </c>
      <c r="BV24">
        <v>24</v>
      </c>
    </row>
    <row r="25" spans="2:98" x14ac:dyDescent="0.35">
      <c r="B25">
        <v>24</v>
      </c>
      <c r="D25">
        <v>1</v>
      </c>
      <c r="E25">
        <v>833</v>
      </c>
      <c r="F25">
        <v>504</v>
      </c>
      <c r="G25" s="4">
        <v>1296</v>
      </c>
      <c r="L25" s="5">
        <f t="shared" si="4"/>
        <v>6.8999976367159803</v>
      </c>
      <c r="M25" s="5">
        <f t="shared" si="5"/>
        <v>4.3029006393991676</v>
      </c>
      <c r="N25" s="5">
        <f t="shared" si="6"/>
        <v>10.423951289661293</v>
      </c>
      <c r="O25" s="5">
        <f t="shared" si="7"/>
        <v>2.5970969973168128</v>
      </c>
      <c r="P25" s="5">
        <f t="shared" si="8"/>
        <v>3.5239536529453126</v>
      </c>
      <c r="S25" s="5">
        <f t="shared" si="9"/>
        <v>1943.1000023632839</v>
      </c>
      <c r="T25" s="5">
        <f t="shared" si="10"/>
        <v>3.5239536529453126</v>
      </c>
      <c r="U25" s="6">
        <f t="shared" si="11"/>
        <v>1946.6239560162292</v>
      </c>
      <c r="V25" s="6">
        <f t="shared" si="12"/>
        <v>1939.5760487103387</v>
      </c>
      <c r="Z25">
        <v>24</v>
      </c>
      <c r="AB25">
        <v>1</v>
      </c>
      <c r="AC25">
        <v>833</v>
      </c>
      <c r="AD25">
        <v>504</v>
      </c>
      <c r="AE25" s="4">
        <v>1296</v>
      </c>
      <c r="AJ25" s="5">
        <f t="shared" si="0"/>
        <v>7.6054182224953131</v>
      </c>
      <c r="AK25" s="5">
        <f t="shared" si="1"/>
        <v>4.7428072668222878</v>
      </c>
      <c r="AL25" s="5">
        <f t="shared" si="2"/>
        <v>11.489642933635222</v>
      </c>
      <c r="AM25" s="5">
        <f t="shared" si="13"/>
        <v>2.8626109556730253</v>
      </c>
      <c r="AN25" s="5">
        <f t="shared" si="14"/>
        <v>3.8842247111399093</v>
      </c>
      <c r="AQ25" s="5">
        <f t="shared" si="3"/>
        <v>1982.3945817775048</v>
      </c>
      <c r="AR25" s="5">
        <f t="shared" si="15"/>
        <v>3.8842247111399093</v>
      </c>
      <c r="AS25" s="6">
        <f t="shared" si="16"/>
        <v>1986.2788064886447</v>
      </c>
      <c r="AT25" s="6">
        <f t="shared" si="17"/>
        <v>1978.5103570663648</v>
      </c>
      <c r="AZ25">
        <v>24</v>
      </c>
      <c r="BA25" s="5">
        <f t="shared" si="18"/>
        <v>1986.2788064886447</v>
      </c>
      <c r="BB25" s="5">
        <f t="shared" si="19"/>
        <v>1939.5760487103387</v>
      </c>
      <c r="BC25" s="5">
        <f t="shared" si="20"/>
        <v>1962.9274275994917</v>
      </c>
      <c r="BD25" s="5">
        <f t="shared" si="21"/>
        <v>23.351378889153011</v>
      </c>
      <c r="BH25">
        <v>24</v>
      </c>
      <c r="BI25" s="5">
        <v>1962.9274275994917</v>
      </c>
      <c r="BJ25" s="5">
        <v>23.351378889153011</v>
      </c>
      <c r="BN25">
        <v>113</v>
      </c>
      <c r="BO25" s="5">
        <v>1553.8094192699568</v>
      </c>
      <c r="BP25">
        <f t="shared" si="22"/>
        <v>25</v>
      </c>
      <c r="BT25">
        <v>113</v>
      </c>
      <c r="BU25" s="5">
        <v>1551.4420099223721</v>
      </c>
      <c r="BV25">
        <v>25</v>
      </c>
    </row>
    <row r="26" spans="2:98" x14ac:dyDescent="0.35">
      <c r="B26">
        <v>25</v>
      </c>
      <c r="D26">
        <v>1</v>
      </c>
      <c r="E26">
        <v>546</v>
      </c>
      <c r="F26">
        <v>239</v>
      </c>
      <c r="G26">
        <v>847</v>
      </c>
      <c r="L26" s="5">
        <f t="shared" si="4"/>
        <v>4.5226875265869451</v>
      </c>
      <c r="M26" s="5">
        <f t="shared" si="5"/>
        <v>2.040462803207145</v>
      </c>
      <c r="N26" s="5">
        <f t="shared" si="6"/>
        <v>6.8125669308203047</v>
      </c>
      <c r="O26" s="5">
        <f t="shared" si="7"/>
        <v>2.4822247233798</v>
      </c>
      <c r="P26" s="5">
        <f t="shared" si="8"/>
        <v>2.2898794042333597</v>
      </c>
      <c r="S26" s="5">
        <f t="shared" si="9"/>
        <v>1945.4773124734131</v>
      </c>
      <c r="T26" s="5">
        <f t="shared" si="10"/>
        <v>2.4822247233798</v>
      </c>
      <c r="U26" s="6">
        <f t="shared" si="11"/>
        <v>1947.959537196793</v>
      </c>
      <c r="V26" s="6">
        <f t="shared" si="12"/>
        <v>1942.9950877500332</v>
      </c>
      <c r="Z26">
        <v>25</v>
      </c>
      <c r="AB26">
        <v>1</v>
      </c>
      <c r="AC26">
        <v>546</v>
      </c>
      <c r="AD26">
        <v>239</v>
      </c>
      <c r="AE26">
        <v>847</v>
      </c>
      <c r="AJ26" s="5">
        <f t="shared" si="0"/>
        <v>4.9850640449969275</v>
      </c>
      <c r="AK26" s="5">
        <f t="shared" si="1"/>
        <v>2.2490693189891404</v>
      </c>
      <c r="AL26" s="5">
        <f t="shared" si="2"/>
        <v>7.5090490469051181</v>
      </c>
      <c r="AM26" s="5">
        <f t="shared" si="13"/>
        <v>2.735994726007787</v>
      </c>
      <c r="AN26" s="5">
        <f t="shared" si="14"/>
        <v>2.5239850019081906</v>
      </c>
      <c r="AQ26" s="5">
        <f t="shared" si="3"/>
        <v>1985.014935955003</v>
      </c>
      <c r="AR26" s="5">
        <f t="shared" si="15"/>
        <v>2.735994726007787</v>
      </c>
      <c r="AS26" s="6">
        <f t="shared" si="16"/>
        <v>1987.7509306810107</v>
      </c>
      <c r="AT26" s="6">
        <f t="shared" si="17"/>
        <v>1982.2789412289953</v>
      </c>
      <c r="AZ26">
        <v>25</v>
      </c>
      <c r="BA26" s="5">
        <f t="shared" si="18"/>
        <v>1987.7509306810107</v>
      </c>
      <c r="BB26" s="5">
        <f t="shared" si="19"/>
        <v>1942.9950877500332</v>
      </c>
      <c r="BC26" s="5">
        <f t="shared" si="20"/>
        <v>1965.373009215522</v>
      </c>
      <c r="BD26" s="5">
        <f t="shared" si="21"/>
        <v>22.377921465488726</v>
      </c>
      <c r="BH26">
        <v>25</v>
      </c>
      <c r="BI26" s="5">
        <v>1965.373009215522</v>
      </c>
      <c r="BJ26" s="5">
        <v>22.377921465488726</v>
      </c>
      <c r="BN26">
        <v>114</v>
      </c>
      <c r="BO26" s="5">
        <v>1556.2248289860956</v>
      </c>
      <c r="BP26">
        <f t="shared" si="22"/>
        <v>26</v>
      </c>
      <c r="BT26">
        <v>114</v>
      </c>
      <c r="BU26" s="5">
        <v>1554.3307946179257</v>
      </c>
      <c r="BV26">
        <v>26</v>
      </c>
    </row>
    <row r="27" spans="2:98" x14ac:dyDescent="0.35">
      <c r="B27">
        <v>26</v>
      </c>
      <c r="D27">
        <v>1</v>
      </c>
      <c r="E27">
        <v>578</v>
      </c>
      <c r="F27">
        <v>255</v>
      </c>
      <c r="G27">
        <v>925</v>
      </c>
      <c r="L27" s="5">
        <f t="shared" si="4"/>
        <v>4.7877534622110884</v>
      </c>
      <c r="M27" s="5">
        <f t="shared" si="5"/>
        <v>2.1770628235055312</v>
      </c>
      <c r="N27" s="5">
        <f t="shared" si="6"/>
        <v>7.4399343695499187</v>
      </c>
      <c r="O27" s="5">
        <f t="shared" si="7"/>
        <v>2.6106906387055573</v>
      </c>
      <c r="P27" s="5">
        <f t="shared" si="8"/>
        <v>2.6521809073388303</v>
      </c>
      <c r="S27" s="5">
        <f t="shared" si="9"/>
        <v>1945.2122465377888</v>
      </c>
      <c r="T27" s="5">
        <f t="shared" si="10"/>
        <v>2.6521809073388303</v>
      </c>
      <c r="U27" s="6">
        <f t="shared" si="11"/>
        <v>1947.8644274451276</v>
      </c>
      <c r="V27" s="6">
        <f t="shared" si="12"/>
        <v>1942.56006563045</v>
      </c>
      <c r="Z27">
        <v>26</v>
      </c>
      <c r="AB27">
        <v>1</v>
      </c>
      <c r="AC27">
        <v>578</v>
      </c>
      <c r="AD27">
        <v>255</v>
      </c>
      <c r="AE27">
        <v>925</v>
      </c>
      <c r="AJ27" s="5">
        <f t="shared" si="0"/>
        <v>5.2772289707110334</v>
      </c>
      <c r="AK27" s="5">
        <f t="shared" si="1"/>
        <v>2.3996346290469908</v>
      </c>
      <c r="AL27" s="5">
        <f t="shared" si="2"/>
        <v>8.2005553345776079</v>
      </c>
      <c r="AM27" s="5">
        <f t="shared" si="13"/>
        <v>2.8775943416640426</v>
      </c>
      <c r="AN27" s="5">
        <f t="shared" si="14"/>
        <v>2.9233263638665745</v>
      </c>
      <c r="AQ27" s="5">
        <f t="shared" si="3"/>
        <v>1984.7227710292889</v>
      </c>
      <c r="AR27" s="5">
        <f t="shared" si="15"/>
        <v>2.9233263638665745</v>
      </c>
      <c r="AS27" s="6">
        <f t="shared" si="16"/>
        <v>1987.6460973931555</v>
      </c>
      <c r="AT27" s="6">
        <f t="shared" si="17"/>
        <v>1981.7994446654222</v>
      </c>
      <c r="AZ27">
        <v>26</v>
      </c>
      <c r="BA27" s="5">
        <f t="shared" si="18"/>
        <v>1987.6460973931555</v>
      </c>
      <c r="BB27" s="5">
        <f t="shared" si="19"/>
        <v>1942.56006563045</v>
      </c>
      <c r="BC27" s="5">
        <f t="shared" si="20"/>
        <v>1965.1030815118029</v>
      </c>
      <c r="BD27" s="5">
        <f t="shared" si="21"/>
        <v>22.54301588135263</v>
      </c>
      <c r="BH27">
        <v>26</v>
      </c>
      <c r="BI27" s="5">
        <v>1965.1030815118029</v>
      </c>
      <c r="BJ27" s="5">
        <v>22.54301588135263</v>
      </c>
      <c r="BN27">
        <v>116</v>
      </c>
      <c r="BO27" s="5">
        <v>1558.6580168476605</v>
      </c>
      <c r="BP27">
        <f t="shared" si="22"/>
        <v>27</v>
      </c>
      <c r="BT27">
        <v>116</v>
      </c>
      <c r="BU27" s="5">
        <v>1555.2826512960892</v>
      </c>
      <c r="BV27">
        <v>27</v>
      </c>
    </row>
    <row r="28" spans="2:98" x14ac:dyDescent="0.35">
      <c r="B28">
        <v>27</v>
      </c>
      <c r="D28">
        <v>0.09</v>
      </c>
      <c r="E28" s="4">
        <v>5084</v>
      </c>
      <c r="F28" s="4">
        <v>4592</v>
      </c>
      <c r="G28" s="4">
        <v>5546</v>
      </c>
      <c r="L28" s="5">
        <f t="shared" si="4"/>
        <v>42.112350522285766</v>
      </c>
      <c r="M28" s="5">
        <f t="shared" si="5"/>
        <v>39.204205825636862</v>
      </c>
      <c r="N28" s="5">
        <f t="shared" si="6"/>
        <v>44.607433528133896</v>
      </c>
      <c r="O28" s="5">
        <f t="shared" si="7"/>
        <v>2.908144696648904</v>
      </c>
      <c r="P28" s="5">
        <f t="shared" si="8"/>
        <v>2.4950830058481301</v>
      </c>
      <c r="S28" s="5">
        <f t="shared" si="9"/>
        <v>1907.8876494777141</v>
      </c>
      <c r="T28" s="5">
        <f t="shared" si="10"/>
        <v>2.908144696648904</v>
      </c>
      <c r="U28" s="6">
        <f t="shared" si="11"/>
        <v>1910.795794174363</v>
      </c>
      <c r="V28" s="6">
        <f t="shared" si="12"/>
        <v>1904.9795047810653</v>
      </c>
      <c r="Z28">
        <v>27</v>
      </c>
      <c r="AB28">
        <v>0.09</v>
      </c>
      <c r="AC28" s="4">
        <v>5084</v>
      </c>
      <c r="AD28" s="4">
        <v>4592</v>
      </c>
      <c r="AE28" s="4">
        <v>5546</v>
      </c>
      <c r="AJ28" s="5">
        <f t="shared" si="0"/>
        <v>46.417702572828539</v>
      </c>
      <c r="AK28" s="5">
        <f t="shared" si="1"/>
        <v>43.212243986603063</v>
      </c>
      <c r="AL28" s="5">
        <f t="shared" si="2"/>
        <v>49.167870146559373</v>
      </c>
      <c r="AM28" s="5">
        <f t="shared" si="13"/>
        <v>3.2054585862254754</v>
      </c>
      <c r="AN28" s="5">
        <f t="shared" si="14"/>
        <v>2.7501675737308346</v>
      </c>
      <c r="AQ28" s="5">
        <f t="shared" si="3"/>
        <v>1943.5822974271714</v>
      </c>
      <c r="AR28" s="5">
        <f t="shared" si="15"/>
        <v>3.2054585862254754</v>
      </c>
      <c r="AS28" s="6">
        <f t="shared" si="16"/>
        <v>1946.7877560133968</v>
      </c>
      <c r="AT28" s="6">
        <f t="shared" si="17"/>
        <v>1940.376838840946</v>
      </c>
      <c r="AZ28">
        <v>27</v>
      </c>
      <c r="BA28" s="5">
        <f t="shared" si="18"/>
        <v>1946.7877560133968</v>
      </c>
      <c r="BB28" s="5">
        <f t="shared" si="19"/>
        <v>1904.9795047810653</v>
      </c>
      <c r="BC28" s="5">
        <f t="shared" si="20"/>
        <v>1925.8836303972312</v>
      </c>
      <c r="BD28" s="5">
        <f t="shared" si="21"/>
        <v>20.904125616165629</v>
      </c>
      <c r="BH28">
        <v>27</v>
      </c>
      <c r="BI28" s="5">
        <v>1925.8836303972312</v>
      </c>
      <c r="BJ28" s="5">
        <v>20.904125616165629</v>
      </c>
      <c r="BN28">
        <v>191</v>
      </c>
      <c r="BO28" s="5">
        <v>1577.4134091139754</v>
      </c>
      <c r="BP28">
        <f t="shared" si="22"/>
        <v>28</v>
      </c>
      <c r="BT28">
        <v>314</v>
      </c>
      <c r="BU28" s="5">
        <v>1559.2975267527804</v>
      </c>
      <c r="BV28">
        <v>28</v>
      </c>
    </row>
    <row r="29" spans="2:98" x14ac:dyDescent="0.35">
      <c r="B29">
        <v>28</v>
      </c>
      <c r="D29">
        <v>1</v>
      </c>
      <c r="E29" s="4">
        <v>1241</v>
      </c>
      <c r="F29">
        <v>783</v>
      </c>
      <c r="G29" s="4">
        <v>1770</v>
      </c>
      <c r="L29" s="5">
        <f t="shared" si="4"/>
        <v>10.279588315923808</v>
      </c>
      <c r="M29" s="5">
        <f t="shared" si="5"/>
        <v>6.6848634933522781</v>
      </c>
      <c r="N29" s="5">
        <f t="shared" si="6"/>
        <v>14.236414955787414</v>
      </c>
      <c r="O29" s="5">
        <f t="shared" si="7"/>
        <v>3.5947248225715303</v>
      </c>
      <c r="P29" s="5">
        <f t="shared" si="8"/>
        <v>3.9568266398636052</v>
      </c>
      <c r="S29" s="5">
        <f t="shared" si="9"/>
        <v>1939.7204116840762</v>
      </c>
      <c r="T29" s="5">
        <f t="shared" si="10"/>
        <v>3.9568266398636052</v>
      </c>
      <c r="U29" s="6">
        <f t="shared" si="11"/>
        <v>1943.6772383239397</v>
      </c>
      <c r="V29" s="6">
        <f t="shared" si="12"/>
        <v>1935.7635850442127</v>
      </c>
      <c r="Z29">
        <v>28</v>
      </c>
      <c r="AB29">
        <v>1</v>
      </c>
      <c r="AC29" s="4">
        <v>1241</v>
      </c>
      <c r="AD29">
        <v>783</v>
      </c>
      <c r="AE29" s="4">
        <v>1770</v>
      </c>
      <c r="AJ29" s="5">
        <f t="shared" si="0"/>
        <v>11.33052102535016</v>
      </c>
      <c r="AK29" s="5">
        <f t="shared" si="1"/>
        <v>7.3682898609560539</v>
      </c>
      <c r="AL29" s="5">
        <f t="shared" si="2"/>
        <v>15.691873451029586</v>
      </c>
      <c r="AM29" s="5">
        <f t="shared" si="13"/>
        <v>3.9622311643941064</v>
      </c>
      <c r="AN29" s="5">
        <f t="shared" si="14"/>
        <v>4.361352425679426</v>
      </c>
      <c r="AQ29" s="5">
        <f t="shared" si="3"/>
        <v>1978.6694789746498</v>
      </c>
      <c r="AR29" s="5">
        <f t="shared" si="15"/>
        <v>4.361352425679426</v>
      </c>
      <c r="AS29" s="6">
        <f t="shared" si="16"/>
        <v>1983.0308314003291</v>
      </c>
      <c r="AT29" s="6">
        <f t="shared" si="17"/>
        <v>1974.3081265489704</v>
      </c>
      <c r="AZ29">
        <v>28</v>
      </c>
      <c r="BA29" s="5">
        <f t="shared" si="18"/>
        <v>1983.0308314003291</v>
      </c>
      <c r="BB29" s="5">
        <f t="shared" si="19"/>
        <v>1935.7635850442127</v>
      </c>
      <c r="BC29" s="5">
        <f t="shared" si="20"/>
        <v>1959.3972082222708</v>
      </c>
      <c r="BD29" s="5">
        <f t="shared" si="21"/>
        <v>23.633623178058315</v>
      </c>
      <c r="BH29">
        <v>28</v>
      </c>
      <c r="BI29" s="5">
        <v>1959.3972082222708</v>
      </c>
      <c r="BJ29" s="5">
        <v>23.633623178058315</v>
      </c>
      <c r="BN29">
        <v>193</v>
      </c>
      <c r="BO29" s="5">
        <v>1578.4391352887446</v>
      </c>
      <c r="BP29">
        <f t="shared" si="22"/>
        <v>29</v>
      </c>
      <c r="BT29">
        <v>289</v>
      </c>
      <c r="BU29" s="5">
        <v>1560.1635253801669</v>
      </c>
      <c r="BV29">
        <v>29</v>
      </c>
    </row>
    <row r="30" spans="2:98" x14ac:dyDescent="0.35">
      <c r="B30">
        <v>29</v>
      </c>
      <c r="D30">
        <v>1</v>
      </c>
      <c r="E30">
        <v>690</v>
      </c>
      <c r="F30">
        <v>433</v>
      </c>
      <c r="G30">
        <v>998</v>
      </c>
      <c r="L30" s="5">
        <f t="shared" si="4"/>
        <v>5.7154842368955903</v>
      </c>
      <c r="M30" s="5">
        <f t="shared" si="5"/>
        <v>3.6967380493250785</v>
      </c>
      <c r="N30" s="5">
        <f t="shared" si="6"/>
        <v>8.027085946822508</v>
      </c>
      <c r="O30" s="5">
        <f t="shared" si="7"/>
        <v>2.0187461875705117</v>
      </c>
      <c r="P30" s="5">
        <f t="shared" si="8"/>
        <v>2.3116017099269177</v>
      </c>
      <c r="S30" s="5">
        <f t="shared" si="9"/>
        <v>1944.2845157631043</v>
      </c>
      <c r="T30" s="5">
        <f t="shared" si="10"/>
        <v>2.3116017099269177</v>
      </c>
      <c r="U30" s="6">
        <f t="shared" si="11"/>
        <v>1946.5961174730312</v>
      </c>
      <c r="V30" s="6">
        <f t="shared" si="12"/>
        <v>1941.9729140531774</v>
      </c>
      <c r="Z30">
        <v>29</v>
      </c>
      <c r="AB30">
        <v>1</v>
      </c>
      <c r="AC30">
        <v>690</v>
      </c>
      <c r="AD30">
        <v>433</v>
      </c>
      <c r="AE30">
        <v>998</v>
      </c>
      <c r="AJ30" s="5">
        <f t="shared" si="0"/>
        <v>6.2998062107104031</v>
      </c>
      <c r="AK30" s="5">
        <f t="shared" si="1"/>
        <v>4.0746737034405767</v>
      </c>
      <c r="AL30" s="5">
        <f t="shared" si="2"/>
        <v>8.8477342961172472</v>
      </c>
      <c r="AM30" s="5">
        <f t="shared" si="13"/>
        <v>2.2251325072698265</v>
      </c>
      <c r="AN30" s="5">
        <f t="shared" si="14"/>
        <v>2.547928085406844</v>
      </c>
      <c r="AQ30" s="5">
        <f t="shared" si="3"/>
        <v>1983.7001937892896</v>
      </c>
      <c r="AR30" s="5">
        <f t="shared" si="15"/>
        <v>2.547928085406844</v>
      </c>
      <c r="AS30" s="6">
        <f t="shared" si="16"/>
        <v>1986.2481218746964</v>
      </c>
      <c r="AT30" s="6">
        <f t="shared" si="17"/>
        <v>1981.1522657038829</v>
      </c>
      <c r="AZ30">
        <v>29</v>
      </c>
      <c r="BA30" s="5">
        <f t="shared" si="18"/>
        <v>1986.2481218746964</v>
      </c>
      <c r="BB30" s="5">
        <f t="shared" si="19"/>
        <v>1941.9729140531774</v>
      </c>
      <c r="BC30" s="5">
        <f t="shared" si="20"/>
        <v>1964.1105179639369</v>
      </c>
      <c r="BD30" s="5">
        <f t="shared" si="21"/>
        <v>22.137603910759481</v>
      </c>
      <c r="BH30">
        <v>29</v>
      </c>
      <c r="BI30" s="5">
        <v>1964.1105179639369</v>
      </c>
      <c r="BJ30" s="5">
        <v>22.137603910759481</v>
      </c>
      <c r="BN30">
        <v>289</v>
      </c>
      <c r="BO30" s="5">
        <v>1580.849346260502</v>
      </c>
      <c r="BP30">
        <f t="shared" si="22"/>
        <v>30</v>
      </c>
      <c r="BT30">
        <v>191</v>
      </c>
      <c r="BU30" s="5">
        <v>1568.7146228840795</v>
      </c>
      <c r="BV30">
        <v>30</v>
      </c>
    </row>
    <row r="31" spans="2:98" x14ac:dyDescent="0.35">
      <c r="B31">
        <v>30</v>
      </c>
      <c r="D31">
        <v>0.39</v>
      </c>
      <c r="E31">
        <v>587</v>
      </c>
      <c r="F31">
        <v>337</v>
      </c>
      <c r="G31">
        <v>861</v>
      </c>
      <c r="L31" s="5">
        <f t="shared" si="4"/>
        <v>4.8623032566053785</v>
      </c>
      <c r="M31" s="5">
        <f t="shared" si="5"/>
        <v>2.8771379275347608</v>
      </c>
      <c r="N31" s="5">
        <f t="shared" si="6"/>
        <v>6.9251713428999784</v>
      </c>
      <c r="O31" s="5">
        <f t="shared" si="7"/>
        <v>1.9851653290706177</v>
      </c>
      <c r="P31" s="5">
        <f t="shared" si="8"/>
        <v>2.0628680862945998</v>
      </c>
      <c r="S31" s="5">
        <f t="shared" si="9"/>
        <v>1945.1376967433946</v>
      </c>
      <c r="T31" s="5">
        <f t="shared" si="10"/>
        <v>2.0628680862945998</v>
      </c>
      <c r="U31" s="6">
        <f t="shared" si="11"/>
        <v>1947.2005648296893</v>
      </c>
      <c r="V31" s="6">
        <f t="shared" si="12"/>
        <v>1943.0748286570999</v>
      </c>
      <c r="Z31">
        <v>30</v>
      </c>
      <c r="AB31">
        <v>0.39</v>
      </c>
      <c r="AC31">
        <v>587</v>
      </c>
      <c r="AD31">
        <v>337</v>
      </c>
      <c r="AE31">
        <v>861</v>
      </c>
      <c r="AJ31" s="5">
        <f t="shared" si="0"/>
        <v>5.359400356068126</v>
      </c>
      <c r="AK31" s="5">
        <f t="shared" si="1"/>
        <v>3.1712818430934742</v>
      </c>
      <c r="AL31" s="5">
        <f t="shared" si="2"/>
        <v>7.6331655600771038</v>
      </c>
      <c r="AM31" s="5">
        <f t="shared" si="13"/>
        <v>2.1881185129746519</v>
      </c>
      <c r="AN31" s="5">
        <f t="shared" si="14"/>
        <v>2.2737652040089777</v>
      </c>
      <c r="AQ31" s="5">
        <f t="shared" si="3"/>
        <v>1984.6405996439319</v>
      </c>
      <c r="AR31" s="5">
        <f t="shared" si="15"/>
        <v>2.2737652040089777</v>
      </c>
      <c r="AS31" s="6">
        <f t="shared" si="16"/>
        <v>1986.9143648479408</v>
      </c>
      <c r="AT31" s="6">
        <f t="shared" si="17"/>
        <v>1982.366834439923</v>
      </c>
      <c r="AZ31">
        <v>30</v>
      </c>
      <c r="BA31" s="5">
        <f t="shared" si="18"/>
        <v>1986.9143648479408</v>
      </c>
      <c r="BB31" s="5">
        <f t="shared" si="19"/>
        <v>1943.0748286570999</v>
      </c>
      <c r="BC31" s="5">
        <f t="shared" si="20"/>
        <v>1964.9945967525205</v>
      </c>
      <c r="BD31" s="5">
        <f t="shared" si="21"/>
        <v>21.919768095420295</v>
      </c>
      <c r="BH31">
        <v>30</v>
      </c>
      <c r="BI31" s="5">
        <v>1964.9945967525205</v>
      </c>
      <c r="BJ31" s="5">
        <v>21.919768095420295</v>
      </c>
      <c r="BN31">
        <v>314</v>
      </c>
      <c r="BO31" s="5">
        <v>1581.0552075509997</v>
      </c>
      <c r="BP31">
        <f t="shared" si="22"/>
        <v>31</v>
      </c>
      <c r="BT31">
        <v>193</v>
      </c>
      <c r="BU31" s="5">
        <v>1570.6169274327797</v>
      </c>
      <c r="BV31">
        <v>31</v>
      </c>
    </row>
    <row r="32" spans="2:98" x14ac:dyDescent="0.35">
      <c r="B32">
        <v>31</v>
      </c>
      <c r="D32">
        <v>1</v>
      </c>
      <c r="E32" s="4">
        <v>4829</v>
      </c>
      <c r="F32" s="4">
        <v>4315</v>
      </c>
      <c r="G32" s="4">
        <v>5287</v>
      </c>
      <c r="L32" s="5">
        <f t="shared" si="4"/>
        <v>40.000106347780878</v>
      </c>
      <c r="M32" s="5">
        <f t="shared" si="5"/>
        <v>36.839317974221046</v>
      </c>
      <c r="N32" s="5">
        <f t="shared" si="6"/>
        <v>42.524251904659913</v>
      </c>
      <c r="O32" s="5">
        <f t="shared" si="7"/>
        <v>3.1607883735598321</v>
      </c>
      <c r="P32" s="5">
        <f t="shared" si="8"/>
        <v>2.5241455568790343</v>
      </c>
      <c r="S32" s="5">
        <f t="shared" si="9"/>
        <v>1909.999893652219</v>
      </c>
      <c r="T32" s="5">
        <f t="shared" si="10"/>
        <v>3.1607883735598321</v>
      </c>
      <c r="U32" s="6">
        <f t="shared" si="11"/>
        <v>1913.1606820257789</v>
      </c>
      <c r="V32" s="6">
        <f t="shared" si="12"/>
        <v>1906.8391052786592</v>
      </c>
      <c r="Z32">
        <v>31</v>
      </c>
      <c r="AB32">
        <v>1</v>
      </c>
      <c r="AC32" s="4">
        <v>4829</v>
      </c>
      <c r="AD32" s="4">
        <v>4315</v>
      </c>
      <c r="AE32" s="4">
        <v>5287</v>
      </c>
      <c r="AJ32" s="5">
        <f t="shared" si="0"/>
        <v>44.089513321044258</v>
      </c>
      <c r="AK32" s="5">
        <f t="shared" si="1"/>
        <v>40.605582056226531</v>
      </c>
      <c r="AL32" s="5">
        <f t="shared" si="2"/>
        <v>46.871714652877642</v>
      </c>
      <c r="AM32" s="5">
        <f t="shared" si="13"/>
        <v>3.483931264817727</v>
      </c>
      <c r="AN32" s="5">
        <f t="shared" si="14"/>
        <v>2.7822013318333845</v>
      </c>
      <c r="AQ32" s="5">
        <f t="shared" si="3"/>
        <v>1945.9104866789557</v>
      </c>
      <c r="AR32" s="5">
        <f t="shared" si="15"/>
        <v>3.483931264817727</v>
      </c>
      <c r="AS32" s="6">
        <f t="shared" si="16"/>
        <v>1949.3944179437735</v>
      </c>
      <c r="AT32" s="6">
        <f t="shared" si="17"/>
        <v>1942.426555414138</v>
      </c>
      <c r="AZ32">
        <v>31</v>
      </c>
      <c r="BA32" s="5">
        <f t="shared" si="18"/>
        <v>1949.3944179437735</v>
      </c>
      <c r="BB32" s="5">
        <f t="shared" si="19"/>
        <v>1906.8391052786592</v>
      </c>
      <c r="BC32" s="5">
        <f t="shared" si="20"/>
        <v>1928.1167616112164</v>
      </c>
      <c r="BD32" s="5">
        <f t="shared" si="21"/>
        <v>21.277656332557171</v>
      </c>
      <c r="BH32">
        <v>31</v>
      </c>
      <c r="BI32" s="5">
        <v>1928.1167616112164</v>
      </c>
      <c r="BJ32" s="5">
        <v>21.277656332557171</v>
      </c>
      <c r="BN32">
        <v>235</v>
      </c>
      <c r="BO32" s="5">
        <v>1594.1543895260327</v>
      </c>
      <c r="BP32">
        <f t="shared" si="22"/>
        <v>32</v>
      </c>
      <c r="BT32">
        <v>315</v>
      </c>
      <c r="BU32" s="5">
        <v>1577.0997152750529</v>
      </c>
      <c r="BV32">
        <v>32</v>
      </c>
    </row>
    <row r="33" spans="2:87" x14ac:dyDescent="0.35">
      <c r="B33">
        <v>32</v>
      </c>
      <c r="D33">
        <v>0.4</v>
      </c>
      <c r="E33" s="4">
        <v>4702</v>
      </c>
      <c r="F33" s="4">
        <v>4131</v>
      </c>
      <c r="G33" s="4">
        <v>5164</v>
      </c>
      <c r="L33" s="5">
        <f t="shared" si="4"/>
        <v>38.948125915772557</v>
      </c>
      <c r="M33" s="5">
        <f t="shared" si="5"/>
        <v>35.268417740789609</v>
      </c>
      <c r="N33" s="5">
        <f t="shared" si="6"/>
        <v>41.534941712817059</v>
      </c>
      <c r="O33" s="5">
        <f t="shared" si="7"/>
        <v>3.6797081749829488</v>
      </c>
      <c r="P33" s="5">
        <f t="shared" si="8"/>
        <v>2.5868157970445012</v>
      </c>
      <c r="S33" s="5">
        <f t="shared" si="9"/>
        <v>1911.0518740842274</v>
      </c>
      <c r="T33" s="5">
        <f t="shared" si="10"/>
        <v>3.6797081749829488</v>
      </c>
      <c r="U33" s="6">
        <f t="shared" si="11"/>
        <v>1914.7315822592104</v>
      </c>
      <c r="V33" s="6">
        <f t="shared" si="12"/>
        <v>1907.3721659092444</v>
      </c>
      <c r="Z33">
        <v>32</v>
      </c>
      <c r="AB33">
        <v>0.4</v>
      </c>
      <c r="AC33" s="4">
        <v>4702</v>
      </c>
      <c r="AD33" s="4">
        <v>4131</v>
      </c>
      <c r="AE33" s="4">
        <v>5164</v>
      </c>
      <c r="AJ33" s="5">
        <f t="shared" si="0"/>
        <v>42.929983772116401</v>
      </c>
      <c r="AK33" s="5">
        <f t="shared" si="1"/>
        <v>38.874080990561247</v>
      </c>
      <c r="AL33" s="5">
        <f t="shared" si="2"/>
        <v>45.781262430009484</v>
      </c>
      <c r="AM33" s="5">
        <f t="shared" si="13"/>
        <v>4.0559027815551545</v>
      </c>
      <c r="AN33" s="5">
        <f t="shared" si="14"/>
        <v>2.8512786578930829</v>
      </c>
      <c r="AQ33" s="5">
        <f t="shared" si="3"/>
        <v>1947.0700162278836</v>
      </c>
      <c r="AR33" s="5">
        <f t="shared" si="15"/>
        <v>4.0559027815551545</v>
      </c>
      <c r="AS33" s="6">
        <f t="shared" si="16"/>
        <v>1951.1259190094388</v>
      </c>
      <c r="AT33" s="6">
        <f t="shared" si="17"/>
        <v>1943.0141134463283</v>
      </c>
      <c r="AZ33">
        <v>32</v>
      </c>
      <c r="BA33" s="5">
        <f t="shared" si="18"/>
        <v>1951.1259190094388</v>
      </c>
      <c r="BB33" s="5">
        <f t="shared" si="19"/>
        <v>1907.3721659092444</v>
      </c>
      <c r="BC33" s="5">
        <f t="shared" si="20"/>
        <v>1929.2490424593416</v>
      </c>
      <c r="BD33" s="5">
        <f t="shared" si="21"/>
        <v>21.876876550097222</v>
      </c>
      <c r="BH33">
        <v>32</v>
      </c>
      <c r="BI33" s="5">
        <v>1929.2490424593416</v>
      </c>
      <c r="BJ33" s="5">
        <v>21.876876550097222</v>
      </c>
      <c r="BN33">
        <v>315</v>
      </c>
      <c r="BO33" s="5">
        <v>1601.5509103826248</v>
      </c>
      <c r="BP33">
        <f t="shared" si="22"/>
        <v>33</v>
      </c>
      <c r="BT33">
        <v>235</v>
      </c>
      <c r="BU33" s="5">
        <v>1582.899027118503</v>
      </c>
      <c r="BV33">
        <v>33</v>
      </c>
    </row>
    <row r="34" spans="2:87" x14ac:dyDescent="0.35">
      <c r="B34">
        <v>33</v>
      </c>
      <c r="D34">
        <v>1</v>
      </c>
      <c r="E34" s="4">
        <v>4236</v>
      </c>
      <c r="F34" s="4">
        <v>3633</v>
      </c>
      <c r="G34" s="4">
        <v>4823</v>
      </c>
      <c r="L34" s="5">
        <f t="shared" si="4"/>
        <v>35.08810322824597</v>
      </c>
      <c r="M34" s="5">
        <f t="shared" si="5"/>
        <v>31.016742109002333</v>
      </c>
      <c r="N34" s="5">
        <f t="shared" si="6"/>
        <v>38.792219961447849</v>
      </c>
      <c r="O34" s="5">
        <f t="shared" si="7"/>
        <v>4.0713611192436368</v>
      </c>
      <c r="P34" s="5">
        <f t="shared" si="8"/>
        <v>3.7041167332018787</v>
      </c>
      <c r="S34" s="5">
        <f t="shared" si="9"/>
        <v>1914.9118967717541</v>
      </c>
      <c r="T34" s="5">
        <f t="shared" si="10"/>
        <v>4.0713611192436368</v>
      </c>
      <c r="U34" s="6">
        <f t="shared" si="11"/>
        <v>1918.9832578909977</v>
      </c>
      <c r="V34" s="6">
        <f t="shared" si="12"/>
        <v>1910.8405356525104</v>
      </c>
      <c r="Z34">
        <v>33</v>
      </c>
      <c r="AB34">
        <v>1</v>
      </c>
      <c r="AC34" s="4">
        <v>4236</v>
      </c>
      <c r="AD34" s="4">
        <v>3633</v>
      </c>
      <c r="AE34" s="4">
        <v>4823</v>
      </c>
      <c r="AJ34" s="5">
        <f t="shared" si="0"/>
        <v>38.675332041404737</v>
      </c>
      <c r="AK34" s="5">
        <f t="shared" si="1"/>
        <v>34.187735715010653</v>
      </c>
      <c r="AL34" s="5">
        <f t="shared" si="2"/>
        <v>42.758138787748983</v>
      </c>
      <c r="AM34" s="5">
        <f t="shared" si="13"/>
        <v>4.4875963263940832</v>
      </c>
      <c r="AN34" s="5">
        <f t="shared" si="14"/>
        <v>4.0828067463442466</v>
      </c>
      <c r="AQ34" s="5">
        <f t="shared" si="3"/>
        <v>1951.3246679585952</v>
      </c>
      <c r="AR34" s="5">
        <f t="shared" si="15"/>
        <v>4.4875963263940832</v>
      </c>
      <c r="AS34" s="6">
        <f t="shared" si="16"/>
        <v>1955.8122642849894</v>
      </c>
      <c r="AT34" s="6">
        <f t="shared" si="17"/>
        <v>1946.8370716322011</v>
      </c>
      <c r="AZ34">
        <v>33</v>
      </c>
      <c r="BA34" s="5">
        <f t="shared" si="18"/>
        <v>1955.8122642849894</v>
      </c>
      <c r="BB34" s="5">
        <f t="shared" si="19"/>
        <v>1910.8405356525104</v>
      </c>
      <c r="BC34" s="5">
        <f t="shared" si="20"/>
        <v>1933.3263999687499</v>
      </c>
      <c r="BD34" s="5">
        <f t="shared" si="21"/>
        <v>22.485864316239486</v>
      </c>
      <c r="BH34">
        <v>33</v>
      </c>
      <c r="BI34" s="5">
        <v>1933.3263999687499</v>
      </c>
      <c r="BJ34" s="5">
        <v>22.485864316239486</v>
      </c>
      <c r="BN34">
        <v>119</v>
      </c>
      <c r="BO34" s="5">
        <v>1611.9399167766162</v>
      </c>
      <c r="BP34">
        <f t="shared" si="22"/>
        <v>34</v>
      </c>
      <c r="BT34">
        <v>320</v>
      </c>
      <c r="BU34" s="5">
        <v>1595.5547713119397</v>
      </c>
      <c r="BV34">
        <v>34</v>
      </c>
    </row>
    <row r="35" spans="2:87" x14ac:dyDescent="0.35">
      <c r="B35">
        <v>34</v>
      </c>
      <c r="D35">
        <v>1</v>
      </c>
      <c r="E35" s="4">
        <v>3860</v>
      </c>
      <c r="F35" s="4">
        <v>3267</v>
      </c>
      <c r="G35" s="4">
        <v>4487</v>
      </c>
      <c r="L35" s="5">
        <f t="shared" si="4"/>
        <v>31.973578484662287</v>
      </c>
      <c r="M35" s="5">
        <f t="shared" si="5"/>
        <v>27.892016644676747</v>
      </c>
      <c r="N35" s="5">
        <f t="shared" si="6"/>
        <v>36.08971407153566</v>
      </c>
      <c r="O35" s="5">
        <f t="shared" si="7"/>
        <v>4.0815618399855396</v>
      </c>
      <c r="P35" s="5">
        <f t="shared" si="8"/>
        <v>4.1161355868733729</v>
      </c>
      <c r="S35" s="5">
        <f t="shared" si="9"/>
        <v>1918.0264215153377</v>
      </c>
      <c r="T35" s="5">
        <f t="shared" si="10"/>
        <v>4.1161355868733729</v>
      </c>
      <c r="U35" s="6">
        <f t="shared" si="11"/>
        <v>1922.142557102211</v>
      </c>
      <c r="V35" s="6">
        <f t="shared" si="12"/>
        <v>1913.9102859284644</v>
      </c>
      <c r="Z35">
        <v>34</v>
      </c>
      <c r="AB35">
        <v>1</v>
      </c>
      <c r="AC35" s="4">
        <v>3860</v>
      </c>
      <c r="AD35" s="4">
        <v>3267</v>
      </c>
      <c r="AE35" s="4">
        <v>4487</v>
      </c>
      <c r="AJ35" s="5">
        <f t="shared" si="0"/>
        <v>35.242394164263999</v>
      </c>
      <c r="AK35" s="5">
        <f t="shared" si="1"/>
        <v>30.743554247437327</v>
      </c>
      <c r="AL35" s="5">
        <f t="shared" si="2"/>
        <v>39.779342471621334</v>
      </c>
      <c r="AM35" s="5">
        <f t="shared" si="13"/>
        <v>4.4988399168266717</v>
      </c>
      <c r="AN35" s="5">
        <f t="shared" si="14"/>
        <v>4.5369483073573349</v>
      </c>
      <c r="AQ35" s="5">
        <f t="shared" si="3"/>
        <v>1954.7576058357361</v>
      </c>
      <c r="AR35" s="5">
        <f t="shared" si="15"/>
        <v>4.5369483073573349</v>
      </c>
      <c r="AS35" s="6">
        <f t="shared" si="16"/>
        <v>1959.2945541430934</v>
      </c>
      <c r="AT35" s="6">
        <f t="shared" si="17"/>
        <v>1950.2206575283788</v>
      </c>
      <c r="AZ35">
        <v>34</v>
      </c>
      <c r="BA35" s="5">
        <f t="shared" si="18"/>
        <v>1959.2945541430934</v>
      </c>
      <c r="BB35" s="5">
        <f t="shared" si="19"/>
        <v>1913.9102859284644</v>
      </c>
      <c r="BC35" s="5">
        <f t="shared" si="20"/>
        <v>1936.6024200357788</v>
      </c>
      <c r="BD35" s="5">
        <f t="shared" si="21"/>
        <v>22.692134107314587</v>
      </c>
      <c r="BH35">
        <v>34</v>
      </c>
      <c r="BI35" s="5">
        <v>1936.6024200357788</v>
      </c>
      <c r="BJ35" s="5">
        <v>22.692134107314587</v>
      </c>
      <c r="BN35">
        <v>236</v>
      </c>
      <c r="BO35" s="5">
        <v>1624.5309408302041</v>
      </c>
      <c r="BP35">
        <f t="shared" si="22"/>
        <v>35</v>
      </c>
      <c r="BT35">
        <v>119</v>
      </c>
      <c r="BU35" s="5">
        <v>1598.852694552254</v>
      </c>
      <c r="BV35">
        <v>35</v>
      </c>
    </row>
    <row r="36" spans="2:87" x14ac:dyDescent="0.35">
      <c r="B36">
        <v>35</v>
      </c>
      <c r="D36">
        <v>1</v>
      </c>
      <c r="E36" s="4">
        <v>3372</v>
      </c>
      <c r="F36" s="4">
        <v>2767</v>
      </c>
      <c r="G36" s="4">
        <v>4004</v>
      </c>
      <c r="L36" s="5">
        <f t="shared" si="4"/>
        <v>27.931322966394102</v>
      </c>
      <c r="M36" s="5">
        <f t="shared" si="5"/>
        <v>23.623266010352175</v>
      </c>
      <c r="N36" s="5">
        <f t="shared" si="6"/>
        <v>32.204861854786891</v>
      </c>
      <c r="O36" s="5">
        <f t="shared" si="7"/>
        <v>4.3080569560419271</v>
      </c>
      <c r="P36" s="5">
        <f t="shared" si="8"/>
        <v>4.2735388883927889</v>
      </c>
      <c r="S36" s="5">
        <f t="shared" si="9"/>
        <v>1922.0686770336058</v>
      </c>
      <c r="T36" s="5">
        <f t="shared" si="10"/>
        <v>4.3080569560419271</v>
      </c>
      <c r="U36" s="6">
        <f t="shared" si="11"/>
        <v>1926.3767339896478</v>
      </c>
      <c r="V36" s="6">
        <f t="shared" si="12"/>
        <v>1917.7606200775638</v>
      </c>
      <c r="Z36">
        <v>35</v>
      </c>
      <c r="AB36">
        <v>1</v>
      </c>
      <c r="AC36" s="4">
        <v>3372</v>
      </c>
      <c r="AD36" s="4">
        <v>2767</v>
      </c>
      <c r="AE36" s="4">
        <v>4004</v>
      </c>
      <c r="AJ36" s="5">
        <f t="shared" si="0"/>
        <v>30.786879047123882</v>
      </c>
      <c r="AK36" s="5">
        <f t="shared" si="1"/>
        <v>26.038388308129502</v>
      </c>
      <c r="AL36" s="5">
        <f t="shared" si="2"/>
        <v>35.497322767187832</v>
      </c>
      <c r="AM36" s="5">
        <f t="shared" si="13"/>
        <v>4.7484907389943807</v>
      </c>
      <c r="AN36" s="5">
        <f t="shared" si="14"/>
        <v>4.7104437200639495</v>
      </c>
      <c r="AQ36" s="5">
        <f t="shared" si="3"/>
        <v>1959.2131209528761</v>
      </c>
      <c r="AR36" s="5">
        <f t="shared" si="15"/>
        <v>4.7484907389943807</v>
      </c>
      <c r="AS36" s="6">
        <f t="shared" si="16"/>
        <v>1963.9616116918705</v>
      </c>
      <c r="AT36" s="6">
        <f t="shared" si="17"/>
        <v>1954.4646302138817</v>
      </c>
      <c r="AZ36">
        <v>35</v>
      </c>
      <c r="BA36" s="5">
        <f t="shared" si="18"/>
        <v>1963.9616116918705</v>
      </c>
      <c r="BB36" s="5">
        <f t="shared" si="19"/>
        <v>1917.7606200775638</v>
      </c>
      <c r="BC36" s="5">
        <f t="shared" si="20"/>
        <v>1940.861115884717</v>
      </c>
      <c r="BD36" s="5">
        <f t="shared" si="21"/>
        <v>23.100495807153493</v>
      </c>
      <c r="BH36">
        <v>35</v>
      </c>
      <c r="BI36" s="5">
        <v>1940.861115884717</v>
      </c>
      <c r="BJ36" s="5">
        <v>23.100495807153493</v>
      </c>
      <c r="BN36">
        <v>320</v>
      </c>
      <c r="BO36" s="5">
        <v>1625.7825149700598</v>
      </c>
      <c r="BP36">
        <f t="shared" si="22"/>
        <v>36</v>
      </c>
      <c r="BT36">
        <v>236</v>
      </c>
      <c r="BU36" s="5">
        <v>1607.9389946237197</v>
      </c>
      <c r="BV36">
        <v>36</v>
      </c>
    </row>
    <row r="37" spans="2:87" x14ac:dyDescent="0.35">
      <c r="B37">
        <v>36</v>
      </c>
      <c r="D37">
        <v>0.99</v>
      </c>
      <c r="E37" s="4">
        <v>3091</v>
      </c>
      <c r="F37" s="4">
        <v>2467</v>
      </c>
      <c r="G37" s="4">
        <v>3748</v>
      </c>
      <c r="L37" s="5">
        <f t="shared" si="4"/>
        <v>25.603712719194593</v>
      </c>
      <c r="M37" s="5">
        <f t="shared" si="5"/>
        <v>21.062015629757433</v>
      </c>
      <c r="N37" s="5">
        <f t="shared" si="6"/>
        <v>30.145809748187133</v>
      </c>
      <c r="O37" s="5">
        <f t="shared" si="7"/>
        <v>4.5416970894371609</v>
      </c>
      <c r="P37" s="5">
        <f t="shared" si="8"/>
        <v>4.54209702899254</v>
      </c>
      <c r="S37" s="5">
        <f t="shared" si="9"/>
        <v>1924.3962872808054</v>
      </c>
      <c r="T37" s="5">
        <f t="shared" si="10"/>
        <v>4.54209702899254</v>
      </c>
      <c r="U37" s="6">
        <f t="shared" si="11"/>
        <v>1928.9383843097978</v>
      </c>
      <c r="V37" s="6">
        <f t="shared" si="12"/>
        <v>1919.854190251813</v>
      </c>
      <c r="Z37">
        <v>36</v>
      </c>
      <c r="AB37">
        <v>0.99</v>
      </c>
      <c r="AC37" s="4">
        <v>3091</v>
      </c>
      <c r="AD37" s="4">
        <v>2467</v>
      </c>
      <c r="AE37" s="4">
        <v>3748</v>
      </c>
      <c r="AJ37" s="5">
        <f t="shared" si="0"/>
        <v>28.221305793196894</v>
      </c>
      <c r="AK37" s="5">
        <f t="shared" si="1"/>
        <v>23.215288744544807</v>
      </c>
      <c r="AL37" s="5">
        <f t="shared" si="2"/>
        <v>33.227763669185812</v>
      </c>
      <c r="AM37" s="5">
        <f t="shared" si="13"/>
        <v>5.0060170486520867</v>
      </c>
      <c r="AN37" s="5">
        <f t="shared" si="14"/>
        <v>5.006457875988918</v>
      </c>
      <c r="AQ37" s="5">
        <f t="shared" si="3"/>
        <v>1961.778694206803</v>
      </c>
      <c r="AR37" s="5">
        <f t="shared" si="15"/>
        <v>5.006457875988918</v>
      </c>
      <c r="AS37" s="6">
        <f t="shared" si="16"/>
        <v>1966.7851520827919</v>
      </c>
      <c r="AT37" s="6">
        <f t="shared" si="17"/>
        <v>1956.7722363308142</v>
      </c>
      <c r="AZ37">
        <v>36</v>
      </c>
      <c r="BA37" s="5">
        <f t="shared" si="18"/>
        <v>1966.7851520827919</v>
      </c>
      <c r="BB37" s="5">
        <f t="shared" si="19"/>
        <v>1919.854190251813</v>
      </c>
      <c r="BC37" s="5">
        <f t="shared" si="20"/>
        <v>1943.3196711673024</v>
      </c>
      <c r="BD37" s="5">
        <f t="shared" si="21"/>
        <v>23.465480915489479</v>
      </c>
      <c r="BH37">
        <v>36</v>
      </c>
      <c r="BI37" s="5">
        <v>1943.3196711673024</v>
      </c>
      <c r="BJ37" s="5">
        <v>23.465480915489479</v>
      </c>
      <c r="BN37">
        <v>13</v>
      </c>
      <c r="BO37" s="5">
        <v>1673.2294083020402</v>
      </c>
      <c r="BP37">
        <f t="shared" si="22"/>
        <v>37</v>
      </c>
      <c r="BT37">
        <v>251</v>
      </c>
      <c r="BU37" s="5">
        <v>1648.0834416975185</v>
      </c>
      <c r="BV37">
        <v>37</v>
      </c>
    </row>
    <row r="38" spans="2:87" x14ac:dyDescent="0.35">
      <c r="B38">
        <v>37</v>
      </c>
      <c r="D38">
        <v>1</v>
      </c>
      <c r="E38" s="4">
        <v>3431</v>
      </c>
      <c r="F38" s="4">
        <v>2772</v>
      </c>
      <c r="G38" s="4">
        <v>4107</v>
      </c>
      <c r="L38" s="5">
        <f t="shared" si="4"/>
        <v>28.420038285201116</v>
      </c>
      <c r="M38" s="5">
        <f t="shared" si="5"/>
        <v>23.665953516695424</v>
      </c>
      <c r="N38" s="5">
        <f t="shared" si="6"/>
        <v>33.033308600801639</v>
      </c>
      <c r="O38" s="5">
        <f t="shared" si="7"/>
        <v>4.7540847685056917</v>
      </c>
      <c r="P38" s="5">
        <f t="shared" si="8"/>
        <v>4.6132703156005235</v>
      </c>
      <c r="S38" s="5">
        <f t="shared" si="9"/>
        <v>1921.5799617147989</v>
      </c>
      <c r="T38" s="5">
        <f t="shared" si="10"/>
        <v>4.7540847685056917</v>
      </c>
      <c r="U38" s="6">
        <f t="shared" si="11"/>
        <v>1926.3340464833045</v>
      </c>
      <c r="V38" s="6">
        <f t="shared" si="12"/>
        <v>1916.8258769462932</v>
      </c>
      <c r="Z38">
        <v>37</v>
      </c>
      <c r="AB38">
        <v>1</v>
      </c>
      <c r="AC38" s="4">
        <v>3431</v>
      </c>
      <c r="AD38" s="4">
        <v>2772</v>
      </c>
      <c r="AE38" s="4">
        <v>4107</v>
      </c>
      <c r="AJ38" s="5">
        <f t="shared" si="0"/>
        <v>31.325558128909268</v>
      </c>
      <c r="AK38" s="5">
        <f t="shared" si="1"/>
        <v>26.085439967522582</v>
      </c>
      <c r="AL38" s="5">
        <f t="shared" si="2"/>
        <v>36.410465685524585</v>
      </c>
      <c r="AM38" s="5">
        <f t="shared" si="13"/>
        <v>5.2401181613866861</v>
      </c>
      <c r="AN38" s="5">
        <f t="shared" si="14"/>
        <v>5.0849075566153168</v>
      </c>
      <c r="AQ38" s="5">
        <f t="shared" si="3"/>
        <v>1958.6744418710907</v>
      </c>
      <c r="AR38" s="5">
        <f t="shared" si="15"/>
        <v>5.2401181613866861</v>
      </c>
      <c r="AS38" s="6">
        <f t="shared" si="16"/>
        <v>1963.9145600324773</v>
      </c>
      <c r="AT38" s="6">
        <f t="shared" si="17"/>
        <v>1953.4343237097041</v>
      </c>
      <c r="AZ38">
        <v>37</v>
      </c>
      <c r="BA38" s="5">
        <f t="shared" si="18"/>
        <v>1963.9145600324773</v>
      </c>
      <c r="BB38" s="5">
        <f t="shared" si="19"/>
        <v>1916.8258769462932</v>
      </c>
      <c r="BC38" s="5">
        <f t="shared" si="20"/>
        <v>1940.3702184893853</v>
      </c>
      <c r="BD38" s="5">
        <f t="shared" si="21"/>
        <v>23.54434154309206</v>
      </c>
      <c r="BH38">
        <v>37</v>
      </c>
      <c r="BI38" s="5">
        <v>1940.3702184893853</v>
      </c>
      <c r="BJ38" s="5">
        <v>23.54434154309206</v>
      </c>
      <c r="BN38">
        <v>251</v>
      </c>
      <c r="BO38" s="5">
        <v>1676.6784953008851</v>
      </c>
      <c r="BP38">
        <f t="shared" si="22"/>
        <v>38</v>
      </c>
      <c r="BT38">
        <v>13</v>
      </c>
      <c r="BU38" s="5">
        <v>1652.8858464120785</v>
      </c>
      <c r="BV38">
        <v>38</v>
      </c>
    </row>
    <row r="39" spans="2:87" x14ac:dyDescent="0.35">
      <c r="B39">
        <v>38</v>
      </c>
      <c r="D39">
        <v>1</v>
      </c>
      <c r="E39" s="4">
        <v>3292</v>
      </c>
      <c r="F39" s="4">
        <v>2501</v>
      </c>
      <c r="G39" s="4">
        <v>4078</v>
      </c>
      <c r="L39" s="5">
        <f t="shared" si="4"/>
        <v>27.268658127333744</v>
      </c>
      <c r="M39" s="5">
        <f t="shared" si="5"/>
        <v>21.352290672891506</v>
      </c>
      <c r="N39" s="5">
        <f t="shared" si="6"/>
        <v>32.800056604350885</v>
      </c>
      <c r="O39" s="5">
        <f t="shared" si="7"/>
        <v>5.9163674544422378</v>
      </c>
      <c r="P39" s="5">
        <f t="shared" si="8"/>
        <v>5.5313984770171416</v>
      </c>
      <c r="S39" s="5">
        <f t="shared" si="9"/>
        <v>1922.7313418726662</v>
      </c>
      <c r="T39" s="5">
        <f t="shared" si="10"/>
        <v>5.9163674544422378</v>
      </c>
      <c r="U39" s="6">
        <f t="shared" si="11"/>
        <v>1928.6477093271085</v>
      </c>
      <c r="V39" s="6">
        <f t="shared" si="12"/>
        <v>1916.814974418224</v>
      </c>
      <c r="Z39">
        <v>38</v>
      </c>
      <c r="AB39">
        <v>1</v>
      </c>
      <c r="AC39" s="4">
        <v>3292</v>
      </c>
      <c r="AD39" s="4">
        <v>2501</v>
      </c>
      <c r="AE39" s="4">
        <v>4078</v>
      </c>
      <c r="AJ39" s="5">
        <f t="shared" si="0"/>
        <v>30.056466732838619</v>
      </c>
      <c r="AK39" s="5">
        <f t="shared" si="1"/>
        <v>23.535240028417739</v>
      </c>
      <c r="AL39" s="5">
        <f t="shared" si="2"/>
        <v>36.15336719395404</v>
      </c>
      <c r="AM39" s="5">
        <f t="shared" si="13"/>
        <v>6.5212267044208794</v>
      </c>
      <c r="AN39" s="5">
        <f t="shared" si="14"/>
        <v>6.0969004611154212</v>
      </c>
      <c r="AQ39" s="5">
        <f t="shared" si="3"/>
        <v>1959.9435332671615</v>
      </c>
      <c r="AR39" s="5">
        <f t="shared" si="15"/>
        <v>6.5212267044208794</v>
      </c>
      <c r="AS39" s="6">
        <f t="shared" si="16"/>
        <v>1966.4647599715822</v>
      </c>
      <c r="AT39" s="6">
        <f t="shared" si="17"/>
        <v>1953.4223065627407</v>
      </c>
      <c r="AZ39">
        <v>38</v>
      </c>
      <c r="BA39" s="5">
        <f t="shared" si="18"/>
        <v>1966.4647599715822</v>
      </c>
      <c r="BB39" s="5">
        <f t="shared" si="19"/>
        <v>1916.814974418224</v>
      </c>
      <c r="BC39" s="5">
        <f t="shared" si="20"/>
        <v>1941.6398671949032</v>
      </c>
      <c r="BD39" s="5">
        <f t="shared" si="21"/>
        <v>24.824892776679008</v>
      </c>
      <c r="BH39">
        <v>38</v>
      </c>
      <c r="BI39" s="5">
        <v>1941.6398671949032</v>
      </c>
      <c r="BJ39" s="5">
        <v>24.824892776679008</v>
      </c>
      <c r="BN39">
        <v>168</v>
      </c>
      <c r="BO39" s="5">
        <v>1685.227581447275</v>
      </c>
      <c r="BP39">
        <f t="shared" si="22"/>
        <v>39</v>
      </c>
      <c r="BT39">
        <v>168</v>
      </c>
      <c r="BU39" s="5">
        <v>1662.5431423054217</v>
      </c>
      <c r="BV39">
        <v>39</v>
      </c>
    </row>
    <row r="40" spans="2:87" x14ac:dyDescent="0.35">
      <c r="B40">
        <v>39</v>
      </c>
      <c r="D40">
        <v>0.86</v>
      </c>
      <c r="E40" s="4">
        <v>5325</v>
      </c>
      <c r="F40" s="4">
        <v>4938</v>
      </c>
      <c r="G40" s="4">
        <v>5737</v>
      </c>
      <c r="L40" s="5">
        <f t="shared" si="4"/>
        <v>44.108628349955097</v>
      </c>
      <c r="M40" s="5">
        <f t="shared" si="5"/>
        <v>42.158181264589466</v>
      </c>
      <c r="N40" s="5">
        <f t="shared" si="6"/>
        <v>46.143679435792308</v>
      </c>
      <c r="O40" s="5">
        <f t="shared" si="7"/>
        <v>1.9504470853656315</v>
      </c>
      <c r="P40" s="5">
        <f t="shared" si="8"/>
        <v>2.0350510858372104</v>
      </c>
      <c r="S40" s="5">
        <f t="shared" si="9"/>
        <v>1905.8913716500449</v>
      </c>
      <c r="T40" s="5">
        <f t="shared" si="10"/>
        <v>2.0350510858372104</v>
      </c>
      <c r="U40" s="6">
        <f t="shared" si="11"/>
        <v>1907.9264227358822</v>
      </c>
      <c r="V40" s="6">
        <f t="shared" si="12"/>
        <v>1903.8563205642076</v>
      </c>
      <c r="Z40">
        <v>39</v>
      </c>
      <c r="AB40">
        <v>0.86</v>
      </c>
      <c r="AC40" s="4">
        <v>5325</v>
      </c>
      <c r="AD40" s="4">
        <v>4938</v>
      </c>
      <c r="AE40" s="4">
        <v>5737</v>
      </c>
      <c r="AJ40" s="5">
        <f t="shared" si="0"/>
        <v>48.618069669612893</v>
      </c>
      <c r="AK40" s="5">
        <f t="shared" si="1"/>
        <v>46.468218816604079</v>
      </c>
      <c r="AL40" s="5">
        <f t="shared" si="2"/>
        <v>50.861174004834318</v>
      </c>
      <c r="AM40" s="5">
        <f t="shared" si="13"/>
        <v>2.1498508530088145</v>
      </c>
      <c r="AN40" s="5">
        <f t="shared" si="14"/>
        <v>2.2431043352214246</v>
      </c>
      <c r="AQ40" s="5">
        <f t="shared" si="3"/>
        <v>1941.3819303303871</v>
      </c>
      <c r="AR40" s="5">
        <f t="shared" si="15"/>
        <v>2.2431043352214246</v>
      </c>
      <c r="AS40" s="6">
        <f t="shared" si="16"/>
        <v>1943.6250346656086</v>
      </c>
      <c r="AT40" s="6">
        <f t="shared" si="17"/>
        <v>1939.1388259951657</v>
      </c>
      <c r="AZ40">
        <v>39</v>
      </c>
      <c r="BA40" s="5">
        <f t="shared" si="18"/>
        <v>1943.6250346656086</v>
      </c>
      <c r="BB40" s="5">
        <f t="shared" si="19"/>
        <v>1903.8563205642076</v>
      </c>
      <c r="BC40" s="5">
        <f t="shared" si="20"/>
        <v>1923.7406776149082</v>
      </c>
      <c r="BD40" s="5">
        <f t="shared" si="21"/>
        <v>19.884357050700373</v>
      </c>
      <c r="BH40">
        <v>39</v>
      </c>
      <c r="BI40" s="5">
        <v>1923.7406776149082</v>
      </c>
      <c r="BJ40" s="5">
        <v>19.884357050700373</v>
      </c>
      <c r="BN40">
        <v>194</v>
      </c>
      <c r="BO40" s="5">
        <v>1691.6468971480731</v>
      </c>
      <c r="BP40">
        <f t="shared" si="22"/>
        <v>40</v>
      </c>
      <c r="BT40">
        <v>316</v>
      </c>
      <c r="BU40" s="5">
        <v>1666.7365589168576</v>
      </c>
      <c r="BV40">
        <v>40</v>
      </c>
    </row>
    <row r="41" spans="2:87" x14ac:dyDescent="0.35">
      <c r="B41">
        <v>40</v>
      </c>
      <c r="D41">
        <v>0.71</v>
      </c>
      <c r="E41" s="4">
        <v>5076</v>
      </c>
      <c r="F41" s="4">
        <v>4497</v>
      </c>
      <c r="G41" s="4">
        <v>5559</v>
      </c>
      <c r="L41" s="5">
        <f t="shared" si="4"/>
        <v>42.046084038379732</v>
      </c>
      <c r="M41" s="5">
        <f t="shared" si="5"/>
        <v>38.393143205115194</v>
      </c>
      <c r="N41" s="5">
        <f t="shared" si="6"/>
        <v>44.711994767922164</v>
      </c>
      <c r="O41" s="5">
        <f t="shared" si="7"/>
        <v>3.6529408332645374</v>
      </c>
      <c r="P41" s="5">
        <f t="shared" si="8"/>
        <v>2.665910729542432</v>
      </c>
      <c r="S41" s="5">
        <f t="shared" si="9"/>
        <v>1907.9539159616202</v>
      </c>
      <c r="T41" s="5">
        <f t="shared" si="10"/>
        <v>3.6529408332645374</v>
      </c>
      <c r="U41" s="6">
        <f t="shared" si="11"/>
        <v>1911.6068567948846</v>
      </c>
      <c r="V41" s="6">
        <f t="shared" si="12"/>
        <v>1904.3009751283557</v>
      </c>
      <c r="Z41">
        <v>40</v>
      </c>
      <c r="AB41">
        <v>0.71</v>
      </c>
      <c r="AC41" s="4">
        <v>5076</v>
      </c>
      <c r="AD41" s="4">
        <v>4497</v>
      </c>
      <c r="AE41" s="4">
        <v>5559</v>
      </c>
      <c r="AJ41" s="5">
        <f t="shared" si="0"/>
        <v>46.344661341400013</v>
      </c>
      <c r="AK41" s="5">
        <f t="shared" si="1"/>
        <v>42.318262458134576</v>
      </c>
      <c r="AL41" s="5">
        <f t="shared" si="2"/>
        <v>49.283121194504787</v>
      </c>
      <c r="AM41" s="5">
        <f t="shared" si="13"/>
        <v>4.0263988832654363</v>
      </c>
      <c r="AN41" s="5">
        <f t="shared" si="14"/>
        <v>2.9384598531047743</v>
      </c>
      <c r="AQ41" s="5">
        <f t="shared" si="3"/>
        <v>1943.6553386585999</v>
      </c>
      <c r="AR41" s="5">
        <f t="shared" si="15"/>
        <v>4.0263988832654363</v>
      </c>
      <c r="AS41" s="6">
        <f t="shared" si="16"/>
        <v>1947.6817375418655</v>
      </c>
      <c r="AT41" s="6">
        <f t="shared" si="17"/>
        <v>1939.6289397753344</v>
      </c>
      <c r="AZ41">
        <v>40</v>
      </c>
      <c r="BA41" s="5">
        <f t="shared" si="18"/>
        <v>1947.6817375418655</v>
      </c>
      <c r="BB41" s="5">
        <f t="shared" si="19"/>
        <v>1904.3009751283557</v>
      </c>
      <c r="BC41" s="5">
        <f t="shared" si="20"/>
        <v>1925.9913563351106</v>
      </c>
      <c r="BD41" s="5">
        <f t="shared" si="21"/>
        <v>21.690381206754864</v>
      </c>
      <c r="BH41">
        <v>40</v>
      </c>
      <c r="BI41" s="5">
        <v>1925.9913563351106</v>
      </c>
      <c r="BJ41" s="5">
        <v>21.690381206754864</v>
      </c>
      <c r="BN41">
        <v>169</v>
      </c>
      <c r="BO41" s="5">
        <v>1694.50616867959</v>
      </c>
      <c r="BP41">
        <f t="shared" si="22"/>
        <v>41</v>
      </c>
      <c r="BT41">
        <v>194</v>
      </c>
      <c r="BU41" s="5">
        <v>1667.0733714775265</v>
      </c>
      <c r="BV41">
        <v>41</v>
      </c>
    </row>
    <row r="42" spans="2:87" x14ac:dyDescent="0.35">
      <c r="B42">
        <v>41</v>
      </c>
      <c r="D42">
        <v>0.34</v>
      </c>
      <c r="E42" s="4">
        <v>4935</v>
      </c>
      <c r="F42" s="4">
        <v>4314</v>
      </c>
      <c r="G42" s="4">
        <v>5430</v>
      </c>
      <c r="L42" s="5">
        <f t="shared" si="4"/>
        <v>40.878137259535855</v>
      </c>
      <c r="M42" s="5">
        <f t="shared" si="5"/>
        <v>36.830780472952398</v>
      </c>
      <c r="N42" s="5">
        <f t="shared" si="6"/>
        <v>43.67442554233088</v>
      </c>
      <c r="O42" s="5">
        <f t="shared" si="7"/>
        <v>4.0473567865834568</v>
      </c>
      <c r="P42" s="5">
        <f t="shared" si="8"/>
        <v>2.7962882827950253</v>
      </c>
      <c r="S42" s="5">
        <f t="shared" si="9"/>
        <v>1909.1218627404642</v>
      </c>
      <c r="T42" s="5">
        <f t="shared" si="10"/>
        <v>4.0473567865834568</v>
      </c>
      <c r="U42" s="6">
        <f t="shared" si="11"/>
        <v>1913.1692195270475</v>
      </c>
      <c r="V42" s="6">
        <f t="shared" si="12"/>
        <v>1905.0745059538808</v>
      </c>
      <c r="Z42">
        <v>41</v>
      </c>
      <c r="AB42">
        <v>0.34</v>
      </c>
      <c r="AC42" s="4">
        <v>4935</v>
      </c>
      <c r="AD42" s="4">
        <v>4314</v>
      </c>
      <c r="AE42" s="4">
        <v>5430</v>
      </c>
      <c r="AJ42" s="5">
        <f t="shared" si="0"/>
        <v>45.05730963747223</v>
      </c>
      <c r="AK42" s="5">
        <f t="shared" si="1"/>
        <v>40.596171724347911</v>
      </c>
      <c r="AL42" s="5">
        <f t="shared" si="2"/>
        <v>48.139476180277207</v>
      </c>
      <c r="AM42" s="5">
        <f t="shared" si="13"/>
        <v>4.4611379131243183</v>
      </c>
      <c r="AN42" s="5">
        <f t="shared" si="14"/>
        <v>3.0821665428049769</v>
      </c>
      <c r="AQ42" s="5">
        <f t="shared" si="3"/>
        <v>1944.9426903625279</v>
      </c>
      <c r="AR42" s="5">
        <f t="shared" si="15"/>
        <v>4.4611379131243183</v>
      </c>
      <c r="AS42" s="6">
        <f t="shared" si="16"/>
        <v>1949.4038282756521</v>
      </c>
      <c r="AT42" s="6">
        <f t="shared" si="17"/>
        <v>1940.4815524494036</v>
      </c>
      <c r="AZ42">
        <v>41</v>
      </c>
      <c r="BA42" s="5">
        <f t="shared" si="18"/>
        <v>1949.4038282756521</v>
      </c>
      <c r="BB42" s="5">
        <f t="shared" si="19"/>
        <v>1905.0745059538808</v>
      </c>
      <c r="BC42" s="5">
        <f t="shared" si="20"/>
        <v>1927.2391671147666</v>
      </c>
      <c r="BD42" s="5">
        <f t="shared" si="21"/>
        <v>22.164661160885544</v>
      </c>
      <c r="BH42">
        <v>41</v>
      </c>
      <c r="BI42" s="5">
        <v>1927.2391671147666</v>
      </c>
      <c r="BJ42" s="5">
        <v>22.164661160885544</v>
      </c>
      <c r="BN42">
        <v>316</v>
      </c>
      <c r="BO42" s="5">
        <v>1701.4039419466153</v>
      </c>
      <c r="BP42">
        <f t="shared" si="22"/>
        <v>42</v>
      </c>
      <c r="BT42">
        <v>169</v>
      </c>
      <c r="BU42" s="5">
        <v>1669.6812231514755</v>
      </c>
      <c r="BV42">
        <v>42</v>
      </c>
    </row>
    <row r="43" spans="2:87" x14ac:dyDescent="0.35">
      <c r="B43">
        <v>42</v>
      </c>
      <c r="D43">
        <v>1</v>
      </c>
      <c r="E43">
        <v>649</v>
      </c>
      <c r="F43">
        <v>331</v>
      </c>
      <c r="G43" s="4">
        <v>1077</v>
      </c>
      <c r="L43" s="5">
        <f t="shared" si="4"/>
        <v>5.3758685068771568</v>
      </c>
      <c r="M43" s="5">
        <f t="shared" si="5"/>
        <v>2.8259129199228661</v>
      </c>
      <c r="N43" s="5">
        <f t="shared" si="6"/>
        <v>8.6624965578435269</v>
      </c>
      <c r="O43" s="5">
        <f t="shared" si="7"/>
        <v>2.5499555869542907</v>
      </c>
      <c r="P43" s="5">
        <f t="shared" si="8"/>
        <v>3.2866280509663701</v>
      </c>
      <c r="S43" s="5">
        <f t="shared" si="9"/>
        <v>1944.6241314931228</v>
      </c>
      <c r="T43" s="5">
        <f t="shared" si="10"/>
        <v>3.2866280509663701</v>
      </c>
      <c r="U43" s="6">
        <f t="shared" si="11"/>
        <v>1947.9107595440892</v>
      </c>
      <c r="V43" s="6">
        <f t="shared" si="12"/>
        <v>1941.3375034421565</v>
      </c>
      <c r="Z43">
        <v>42</v>
      </c>
      <c r="AB43">
        <v>1</v>
      </c>
      <c r="AC43">
        <v>649</v>
      </c>
      <c r="AD43">
        <v>331</v>
      </c>
      <c r="AE43" s="4">
        <v>1077</v>
      </c>
      <c r="AJ43" s="5">
        <f t="shared" si="0"/>
        <v>5.9254698996392055</v>
      </c>
      <c r="AK43" s="5">
        <f t="shared" si="1"/>
        <v>3.11481985182178</v>
      </c>
      <c r="AL43" s="5">
        <f t="shared" si="2"/>
        <v>9.5481060490163081</v>
      </c>
      <c r="AM43" s="5">
        <f t="shared" si="13"/>
        <v>2.8106500478174254</v>
      </c>
      <c r="AN43" s="5">
        <f t="shared" si="14"/>
        <v>3.6226361493771027</v>
      </c>
      <c r="AQ43" s="5">
        <f t="shared" si="3"/>
        <v>1984.0745301003608</v>
      </c>
      <c r="AR43" s="5">
        <f t="shared" si="15"/>
        <v>3.6226361493771027</v>
      </c>
      <c r="AS43" s="6">
        <f t="shared" si="16"/>
        <v>1987.6971662497378</v>
      </c>
      <c r="AT43" s="6">
        <f t="shared" si="17"/>
        <v>1980.4518939509837</v>
      </c>
      <c r="AZ43">
        <v>42</v>
      </c>
      <c r="BA43" s="5">
        <f t="shared" si="18"/>
        <v>1987.6971662497378</v>
      </c>
      <c r="BB43" s="5">
        <f t="shared" si="19"/>
        <v>1941.3375034421565</v>
      </c>
      <c r="BC43" s="5">
        <f t="shared" si="20"/>
        <v>1964.5173348459471</v>
      </c>
      <c r="BD43" s="5">
        <f t="shared" si="21"/>
        <v>23.179831403790786</v>
      </c>
      <c r="BH43">
        <v>42</v>
      </c>
      <c r="BI43" s="5">
        <v>1964.5173348459471</v>
      </c>
      <c r="BJ43" s="5">
        <v>23.179831403790786</v>
      </c>
      <c r="BN43">
        <v>241</v>
      </c>
      <c r="BO43" s="5">
        <v>1708.3111255455192</v>
      </c>
      <c r="BP43">
        <f t="shared" si="22"/>
        <v>43</v>
      </c>
      <c r="BT43">
        <v>241</v>
      </c>
      <c r="BU43" s="5">
        <v>1677.1029204460842</v>
      </c>
      <c r="BV43">
        <v>43</v>
      </c>
    </row>
    <row r="44" spans="2:87" x14ac:dyDescent="0.35">
      <c r="B44">
        <v>43</v>
      </c>
      <c r="D44">
        <v>0.99</v>
      </c>
      <c r="E44" s="4">
        <v>4727</v>
      </c>
      <c r="F44" s="4">
        <v>4000</v>
      </c>
      <c r="G44" s="4">
        <v>5282</v>
      </c>
      <c r="L44" s="5">
        <f t="shared" si="4"/>
        <v>39.155208677978919</v>
      </c>
      <c r="M44" s="5">
        <f t="shared" si="5"/>
        <v>34.150005074596571</v>
      </c>
      <c r="N44" s="5">
        <f t="shared" si="6"/>
        <v>42.484036043202892</v>
      </c>
      <c r="O44" s="5">
        <f t="shared" si="7"/>
        <v>5.0052036033823484</v>
      </c>
      <c r="P44" s="5">
        <f t="shared" si="8"/>
        <v>3.3288273652239724</v>
      </c>
      <c r="S44" s="5">
        <f t="shared" si="9"/>
        <v>1910.8447913220211</v>
      </c>
      <c r="T44" s="5">
        <f t="shared" si="10"/>
        <v>5.0052036033823484</v>
      </c>
      <c r="U44" s="6">
        <f t="shared" si="11"/>
        <v>1915.8499949254035</v>
      </c>
      <c r="V44" s="6">
        <f t="shared" si="12"/>
        <v>1905.8395877186388</v>
      </c>
      <c r="Z44">
        <v>43</v>
      </c>
      <c r="AB44">
        <v>0.99</v>
      </c>
      <c r="AC44" s="4">
        <v>4727</v>
      </c>
      <c r="AD44" s="4">
        <v>4000</v>
      </c>
      <c r="AE44" s="4">
        <v>5282</v>
      </c>
      <c r="AJ44" s="5">
        <f t="shared" si="0"/>
        <v>43.158237620330546</v>
      </c>
      <c r="AK44" s="5">
        <f t="shared" si="1"/>
        <v>37.641327514462603</v>
      </c>
      <c r="AL44" s="5">
        <f t="shared" si="2"/>
        <v>46.827387326744791</v>
      </c>
      <c r="AM44" s="5">
        <f t="shared" si="13"/>
        <v>5.5169101058679431</v>
      </c>
      <c r="AN44" s="5">
        <f t="shared" si="14"/>
        <v>3.6691497064142453</v>
      </c>
      <c r="AQ44" s="5">
        <f t="shared" si="3"/>
        <v>1946.8417623796695</v>
      </c>
      <c r="AR44" s="5">
        <f t="shared" si="15"/>
        <v>5.5169101058679431</v>
      </c>
      <c r="AS44" s="6">
        <f t="shared" si="16"/>
        <v>1952.3586724855375</v>
      </c>
      <c r="AT44" s="6">
        <f t="shared" si="17"/>
        <v>1941.3248522738015</v>
      </c>
      <c r="AZ44">
        <v>43</v>
      </c>
      <c r="BA44" s="5">
        <f t="shared" si="18"/>
        <v>1952.3586724855375</v>
      </c>
      <c r="BB44" s="5">
        <f t="shared" si="19"/>
        <v>1905.8395877186388</v>
      </c>
      <c r="BC44" s="5">
        <f t="shared" si="20"/>
        <v>1929.0991301020881</v>
      </c>
      <c r="BD44" s="5">
        <f t="shared" si="21"/>
        <v>23.259542383449343</v>
      </c>
      <c r="BH44">
        <v>43</v>
      </c>
      <c r="BI44" s="5">
        <v>1929.0991301020881</v>
      </c>
      <c r="BJ44" s="5">
        <v>23.259542383449343</v>
      </c>
      <c r="BN44">
        <v>209</v>
      </c>
      <c r="BO44" s="5">
        <v>1721.1729039769525</v>
      </c>
      <c r="BP44">
        <f t="shared" si="22"/>
        <v>44</v>
      </c>
      <c r="BT44">
        <v>209</v>
      </c>
      <c r="BU44" s="5">
        <v>1692.5702276412815</v>
      </c>
      <c r="BV44">
        <v>44</v>
      </c>
      <c r="CE44" t="s">
        <v>34</v>
      </c>
    </row>
    <row r="45" spans="2:87" x14ac:dyDescent="0.35">
      <c r="B45">
        <v>44</v>
      </c>
      <c r="C45" t="s">
        <v>41</v>
      </c>
      <c r="D45">
        <v>1</v>
      </c>
      <c r="E45" s="4">
        <v>5538</v>
      </c>
      <c r="F45" s="4">
        <v>5127</v>
      </c>
      <c r="G45" s="4">
        <v>6052</v>
      </c>
      <c r="L45" s="5">
        <f t="shared" si="4"/>
        <v>45.872973483953302</v>
      </c>
      <c r="M45" s="5">
        <f t="shared" si="5"/>
        <v>43.771769004364153</v>
      </c>
      <c r="N45" s="5">
        <f t="shared" si="6"/>
        <v>48.677278707584982</v>
      </c>
      <c r="O45" s="5">
        <f t="shared" si="7"/>
        <v>2.1012044795891498</v>
      </c>
      <c r="P45" s="5">
        <f t="shared" si="8"/>
        <v>2.8043052236316797</v>
      </c>
      <c r="S45" s="5">
        <f t="shared" si="9"/>
        <v>1904.1270265160467</v>
      </c>
      <c r="T45" s="5">
        <f t="shared" si="10"/>
        <v>2.8043052236316797</v>
      </c>
      <c r="U45" s="6">
        <f t="shared" si="11"/>
        <v>1906.9313317396784</v>
      </c>
      <c r="V45" s="6">
        <f t="shared" si="12"/>
        <v>1901.3227212924151</v>
      </c>
      <c r="Z45">
        <v>44</v>
      </c>
      <c r="AA45" t="s">
        <v>41</v>
      </c>
      <c r="AB45">
        <v>1</v>
      </c>
      <c r="AC45" s="4">
        <v>5538</v>
      </c>
      <c r="AD45" s="4">
        <v>5127</v>
      </c>
      <c r="AE45" s="4">
        <v>6052</v>
      </c>
      <c r="AJ45" s="5">
        <f t="shared" si="0"/>
        <v>50.56279245639741</v>
      </c>
      <c r="AK45" s="5">
        <f t="shared" si="1"/>
        <v>48.24677154166244</v>
      </c>
      <c r="AL45" s="5">
        <f t="shared" si="2"/>
        <v>53.653795551203984</v>
      </c>
      <c r="AM45" s="5">
        <f t="shared" si="13"/>
        <v>2.3160209147349704</v>
      </c>
      <c r="AN45" s="5">
        <f t="shared" si="14"/>
        <v>3.0910030948065739</v>
      </c>
      <c r="AQ45" s="5">
        <f t="shared" si="3"/>
        <v>1939.4372075436027</v>
      </c>
      <c r="AR45" s="5">
        <f t="shared" si="15"/>
        <v>3.0910030948065739</v>
      </c>
      <c r="AS45" s="6">
        <f t="shared" si="16"/>
        <v>1942.5282106384093</v>
      </c>
      <c r="AT45" s="6">
        <f t="shared" si="17"/>
        <v>1936.346204448796</v>
      </c>
      <c r="AZ45">
        <v>44</v>
      </c>
      <c r="BA45" s="5">
        <f t="shared" si="18"/>
        <v>1942.5282106384093</v>
      </c>
      <c r="BB45" s="5">
        <f t="shared" si="19"/>
        <v>1901.3227212924151</v>
      </c>
      <c r="BC45" s="5">
        <f t="shared" si="20"/>
        <v>1921.9254659654121</v>
      </c>
      <c r="BD45" s="5">
        <f t="shared" si="21"/>
        <v>20.602744672997233</v>
      </c>
      <c r="BH45">
        <v>44</v>
      </c>
      <c r="BI45" s="5">
        <v>1921.9254659654121</v>
      </c>
      <c r="BJ45" s="5">
        <v>20.602744672997233</v>
      </c>
      <c r="BN45">
        <v>242</v>
      </c>
      <c r="BO45" s="5">
        <v>1726.8494793463919</v>
      </c>
      <c r="BP45">
        <f t="shared" si="22"/>
        <v>45</v>
      </c>
      <c r="BT45">
        <v>242</v>
      </c>
      <c r="BU45" s="5">
        <v>1692.5723872300614</v>
      </c>
      <c r="BV45">
        <v>45</v>
      </c>
      <c r="CC45" t="s">
        <v>14</v>
      </c>
      <c r="CD45" t="s">
        <v>35</v>
      </c>
      <c r="CE45" t="s">
        <v>36</v>
      </c>
      <c r="CF45" t="s">
        <v>37</v>
      </c>
      <c r="CG45" t="s">
        <v>12</v>
      </c>
      <c r="CH45" t="s">
        <v>38</v>
      </c>
      <c r="CI45" t="s">
        <v>39</v>
      </c>
    </row>
    <row r="46" spans="2:87" x14ac:dyDescent="0.35">
      <c r="B46">
        <v>45</v>
      </c>
      <c r="D46">
        <v>0.28999999999999998</v>
      </c>
      <c r="E46" s="4">
        <v>5451</v>
      </c>
      <c r="F46" s="4">
        <v>5052</v>
      </c>
      <c r="G46" s="4">
        <v>5929</v>
      </c>
      <c r="L46" s="5">
        <f t="shared" si="4"/>
        <v>45.152325471475166</v>
      </c>
      <c r="M46" s="5">
        <f t="shared" si="5"/>
        <v>43.131456409215467</v>
      </c>
      <c r="N46" s="5">
        <f t="shared" si="6"/>
        <v>47.687968515742128</v>
      </c>
      <c r="O46" s="5">
        <f t="shared" si="7"/>
        <v>2.020869062259699</v>
      </c>
      <c r="P46" s="5">
        <f t="shared" si="8"/>
        <v>2.535643044266962</v>
      </c>
      <c r="S46" s="5">
        <f t="shared" si="9"/>
        <v>1904.8476745285247</v>
      </c>
      <c r="T46" s="5">
        <f t="shared" si="10"/>
        <v>2.535643044266962</v>
      </c>
      <c r="U46" s="6">
        <f t="shared" si="11"/>
        <v>1907.3833175727916</v>
      </c>
      <c r="V46" s="6">
        <f t="shared" si="12"/>
        <v>1902.3120314842579</v>
      </c>
      <c r="Z46">
        <v>45</v>
      </c>
      <c r="AB46">
        <v>0.28999999999999998</v>
      </c>
      <c r="AC46" s="4">
        <v>5451</v>
      </c>
      <c r="AD46" s="4">
        <v>5052</v>
      </c>
      <c r="AE46" s="4">
        <v>5929</v>
      </c>
      <c r="AJ46" s="5">
        <f t="shared" si="0"/>
        <v>49.768469064612184</v>
      </c>
      <c r="AK46" s="5">
        <f t="shared" si="1"/>
        <v>47.54099665076626</v>
      </c>
      <c r="AL46" s="5">
        <f t="shared" si="2"/>
        <v>52.563343328335833</v>
      </c>
      <c r="AM46" s="5">
        <f t="shared" si="13"/>
        <v>2.2274724138459234</v>
      </c>
      <c r="AN46" s="5">
        <f t="shared" si="14"/>
        <v>2.7948742637236492</v>
      </c>
      <c r="AQ46" s="5">
        <f t="shared" si="3"/>
        <v>1940.2315309353878</v>
      </c>
      <c r="AR46" s="5">
        <f t="shared" si="15"/>
        <v>2.7948742637236492</v>
      </c>
      <c r="AS46" s="6">
        <f t="shared" si="16"/>
        <v>1943.0264051991114</v>
      </c>
      <c r="AT46" s="6">
        <f t="shared" si="17"/>
        <v>1937.4366566716642</v>
      </c>
      <c r="AZ46">
        <v>45</v>
      </c>
      <c r="BA46" s="5">
        <f t="shared" si="18"/>
        <v>1943.0264051991114</v>
      </c>
      <c r="BB46" s="5">
        <f t="shared" si="19"/>
        <v>1902.3120314842579</v>
      </c>
      <c r="BC46" s="5">
        <f t="shared" si="20"/>
        <v>1922.6692183416847</v>
      </c>
      <c r="BD46" s="5">
        <f t="shared" si="21"/>
        <v>20.357186857426768</v>
      </c>
      <c r="BH46">
        <v>45</v>
      </c>
      <c r="BI46" s="5">
        <v>1922.6692183416847</v>
      </c>
      <c r="BJ46" s="5">
        <v>20.357186857426768</v>
      </c>
      <c r="BN46">
        <v>219</v>
      </c>
      <c r="BO46" s="5">
        <v>1731.5922866132144</v>
      </c>
      <c r="BP46">
        <f t="shared" si="22"/>
        <v>46</v>
      </c>
      <c r="BT46">
        <v>219</v>
      </c>
      <c r="BU46" s="5">
        <v>1696.8012963935644</v>
      </c>
      <c r="BV46">
        <v>46</v>
      </c>
      <c r="CC46" t="s">
        <v>40</v>
      </c>
      <c r="CD46">
        <v>1550</v>
      </c>
      <c r="CE46">
        <v>1975</v>
      </c>
      <c r="CF46">
        <v>0</v>
      </c>
      <c r="CG46">
        <f>CE46-CD46-CF46</f>
        <v>425</v>
      </c>
      <c r="CH46">
        <f>1975+1000</f>
        <v>2975</v>
      </c>
      <c r="CI46" s="7">
        <f>CG46/CH46*100</f>
        <v>14.285714285714285</v>
      </c>
    </row>
    <row r="47" spans="2:87" x14ac:dyDescent="0.35">
      <c r="B47">
        <v>46</v>
      </c>
      <c r="D47">
        <v>1</v>
      </c>
      <c r="E47" s="4">
        <v>5298</v>
      </c>
      <c r="F47" s="4">
        <v>4889</v>
      </c>
      <c r="G47" s="4">
        <v>5752</v>
      </c>
      <c r="L47" s="5">
        <f t="shared" si="4"/>
        <v>43.884978966772231</v>
      </c>
      <c r="M47" s="5">
        <f t="shared" si="5"/>
        <v>41.739843702425659</v>
      </c>
      <c r="N47" s="5">
        <f t="shared" si="6"/>
        <v>46.264327020163392</v>
      </c>
      <c r="O47" s="5">
        <f t="shared" si="7"/>
        <v>2.1451352643465711</v>
      </c>
      <c r="P47" s="5">
        <f t="shared" si="8"/>
        <v>2.379348053391162</v>
      </c>
      <c r="S47" s="5">
        <f t="shared" si="9"/>
        <v>1906.1150210332278</v>
      </c>
      <c r="T47" s="5">
        <f t="shared" si="10"/>
        <v>2.379348053391162</v>
      </c>
      <c r="U47" s="6">
        <f t="shared" si="11"/>
        <v>1908.4943690866189</v>
      </c>
      <c r="V47" s="6">
        <f t="shared" si="12"/>
        <v>1903.7356729798366</v>
      </c>
      <c r="Z47">
        <v>46</v>
      </c>
      <c r="AB47">
        <v>1</v>
      </c>
      <c r="AC47" s="4">
        <v>5298</v>
      </c>
      <c r="AD47" s="4">
        <v>4889</v>
      </c>
      <c r="AE47" s="4">
        <v>5752</v>
      </c>
      <c r="AJ47" s="5">
        <f t="shared" si="0"/>
        <v>48.371555513541615</v>
      </c>
      <c r="AK47" s="5">
        <f t="shared" si="1"/>
        <v>46.00711255455191</v>
      </c>
      <c r="AL47" s="5">
        <f t="shared" si="2"/>
        <v>50.994155983232872</v>
      </c>
      <c r="AM47" s="5">
        <f t="shared" si="13"/>
        <v>2.3644429589897058</v>
      </c>
      <c r="AN47" s="5">
        <f t="shared" si="14"/>
        <v>2.6226004696912568</v>
      </c>
      <c r="AQ47" s="5">
        <f t="shared" si="3"/>
        <v>1941.6284444864584</v>
      </c>
      <c r="AR47" s="5">
        <f t="shared" si="15"/>
        <v>2.6226004696912568</v>
      </c>
      <c r="AS47" s="6">
        <f t="shared" si="16"/>
        <v>1944.2510449561496</v>
      </c>
      <c r="AT47" s="6">
        <f t="shared" si="17"/>
        <v>1939.0058440167672</v>
      </c>
      <c r="AZ47">
        <v>46</v>
      </c>
      <c r="BA47" s="5">
        <f t="shared" si="18"/>
        <v>1944.2510449561496</v>
      </c>
      <c r="BB47" s="5">
        <f t="shared" si="19"/>
        <v>1903.7356729798366</v>
      </c>
      <c r="BC47" s="5">
        <f t="shared" si="20"/>
        <v>1923.9933589679931</v>
      </c>
      <c r="BD47" s="5">
        <f t="shared" si="21"/>
        <v>20.257685988156481</v>
      </c>
      <c r="BH47">
        <v>46</v>
      </c>
      <c r="BI47" s="5">
        <v>1923.9933589679931</v>
      </c>
      <c r="BJ47" s="5">
        <v>20.257685988156481</v>
      </c>
      <c r="BN47">
        <v>88</v>
      </c>
      <c r="BO47" s="5">
        <v>1732.8720917487062</v>
      </c>
      <c r="BP47">
        <f t="shared" si="22"/>
        <v>47</v>
      </c>
      <c r="BT47">
        <v>14</v>
      </c>
      <c r="BU47" s="5">
        <v>1703.9352879256826</v>
      </c>
      <c r="BV47">
        <v>47</v>
      </c>
    </row>
    <row r="48" spans="2:87" x14ac:dyDescent="0.35">
      <c r="B48">
        <v>47</v>
      </c>
      <c r="D48">
        <v>1</v>
      </c>
      <c r="E48" s="4">
        <v>4558</v>
      </c>
      <c r="F48" s="4">
        <v>3910</v>
      </c>
      <c r="G48" s="4">
        <v>5098</v>
      </c>
      <c r="L48" s="5">
        <f t="shared" si="4"/>
        <v>37.755329205463916</v>
      </c>
      <c r="M48" s="5">
        <f t="shared" si="5"/>
        <v>33.381629960418145</v>
      </c>
      <c r="N48" s="5">
        <f t="shared" si="6"/>
        <v>41.004092341584311</v>
      </c>
      <c r="O48" s="5">
        <f t="shared" si="7"/>
        <v>4.3736992450457706</v>
      </c>
      <c r="P48" s="5">
        <f t="shared" si="8"/>
        <v>3.2487631361203952</v>
      </c>
      <c r="S48" s="5">
        <f t="shared" si="9"/>
        <v>1912.244670794536</v>
      </c>
      <c r="T48" s="5">
        <f t="shared" si="10"/>
        <v>4.3736992450457706</v>
      </c>
      <c r="U48" s="6">
        <f t="shared" si="11"/>
        <v>1916.6183700395818</v>
      </c>
      <c r="V48" s="6">
        <f t="shared" si="12"/>
        <v>1907.8709715494902</v>
      </c>
      <c r="Z48">
        <v>47</v>
      </c>
      <c r="AB48">
        <v>1</v>
      </c>
      <c r="AC48" s="4">
        <v>4558</v>
      </c>
      <c r="AD48" s="4">
        <v>3910</v>
      </c>
      <c r="AE48" s="4">
        <v>5098</v>
      </c>
      <c r="AJ48" s="5">
        <f t="shared" si="0"/>
        <v>41.615241606402925</v>
      </c>
      <c r="AK48" s="5">
        <f t="shared" si="1"/>
        <v>36.794397645387193</v>
      </c>
      <c r="AL48" s="5">
        <f t="shared" si="2"/>
        <v>45.196141725055838</v>
      </c>
      <c r="AM48" s="5">
        <f t="shared" si="13"/>
        <v>4.8208439610157328</v>
      </c>
      <c r="AN48" s="5">
        <f t="shared" si="14"/>
        <v>3.580900118652913</v>
      </c>
      <c r="AQ48" s="5">
        <f t="shared" si="3"/>
        <v>1948.3847583935972</v>
      </c>
      <c r="AR48" s="5">
        <f t="shared" si="15"/>
        <v>4.8208439610157328</v>
      </c>
      <c r="AS48" s="6">
        <f t="shared" si="16"/>
        <v>1953.2056023546129</v>
      </c>
      <c r="AT48" s="6">
        <f t="shared" si="17"/>
        <v>1943.5639144325814</v>
      </c>
      <c r="AZ48">
        <v>47</v>
      </c>
      <c r="BA48" s="5">
        <f t="shared" si="18"/>
        <v>1953.2056023546129</v>
      </c>
      <c r="BB48" s="5">
        <f t="shared" si="19"/>
        <v>1907.8709715494902</v>
      </c>
      <c r="BC48" s="5">
        <f t="shared" si="20"/>
        <v>1930.5382869520515</v>
      </c>
      <c r="BD48" s="5">
        <f t="shared" si="21"/>
        <v>22.667315402561371</v>
      </c>
      <c r="BH48">
        <v>47</v>
      </c>
      <c r="BI48" s="5">
        <v>1930.5382869520515</v>
      </c>
      <c r="BJ48" s="5">
        <v>22.667315402561371</v>
      </c>
      <c r="BN48">
        <v>14</v>
      </c>
      <c r="BO48" s="5">
        <v>1733.6625596265098</v>
      </c>
      <c r="BP48">
        <f t="shared" si="22"/>
        <v>48</v>
      </c>
      <c r="BT48">
        <v>88</v>
      </c>
      <c r="BU48" s="5">
        <v>1704.6027381693193</v>
      </c>
      <c r="BV48">
        <v>48</v>
      </c>
    </row>
    <row r="49" spans="2:74" x14ac:dyDescent="0.35">
      <c r="B49">
        <v>48</v>
      </c>
      <c r="D49">
        <v>1</v>
      </c>
      <c r="E49" s="4">
        <v>4314</v>
      </c>
      <c r="F49" s="4">
        <v>3640</v>
      </c>
      <c r="G49" s="4">
        <v>4914</v>
      </c>
      <c r="L49" s="5">
        <f t="shared" si="4"/>
        <v>35.73420144632982</v>
      </c>
      <c r="M49" s="5">
        <f t="shared" si="5"/>
        <v>31.076504617882879</v>
      </c>
      <c r="N49" s="5">
        <f t="shared" si="6"/>
        <v>39.52414863996573</v>
      </c>
      <c r="O49" s="5">
        <f t="shared" si="7"/>
        <v>4.6576968284469409</v>
      </c>
      <c r="P49" s="5">
        <f t="shared" si="8"/>
        <v>3.7899471936359106</v>
      </c>
      <c r="S49" s="5">
        <f t="shared" si="9"/>
        <v>1914.2657985536703</v>
      </c>
      <c r="T49" s="5">
        <f t="shared" si="10"/>
        <v>4.6576968284469409</v>
      </c>
      <c r="U49" s="6">
        <f t="shared" si="11"/>
        <v>1918.9234953821172</v>
      </c>
      <c r="V49" s="6">
        <f t="shared" si="12"/>
        <v>1909.6081017252234</v>
      </c>
      <c r="Z49">
        <v>48</v>
      </c>
      <c r="AB49">
        <v>1</v>
      </c>
      <c r="AC49" s="4">
        <v>4314</v>
      </c>
      <c r="AD49" s="4">
        <v>3640</v>
      </c>
      <c r="AE49" s="4">
        <v>4914</v>
      </c>
      <c r="AJ49" s="5">
        <f t="shared" si="0"/>
        <v>39.387484047832871</v>
      </c>
      <c r="AK49" s="5">
        <f t="shared" si="1"/>
        <v>34.253608038160962</v>
      </c>
      <c r="AL49" s="5">
        <f t="shared" si="2"/>
        <v>43.564896123366886</v>
      </c>
      <c r="AM49" s="5">
        <f t="shared" si="13"/>
        <v>5.1338760096719085</v>
      </c>
      <c r="AN49" s="5">
        <f t="shared" si="14"/>
        <v>4.1774120755340149</v>
      </c>
      <c r="AQ49" s="5">
        <f t="shared" si="3"/>
        <v>1950.6125159521671</v>
      </c>
      <c r="AR49" s="5">
        <f t="shared" si="15"/>
        <v>5.1338760096719085</v>
      </c>
      <c r="AS49" s="6">
        <f t="shared" si="16"/>
        <v>1955.746391961839</v>
      </c>
      <c r="AT49" s="6">
        <f t="shared" si="17"/>
        <v>1945.4786399424952</v>
      </c>
      <c r="AZ49">
        <v>48</v>
      </c>
      <c r="BA49" s="5">
        <f t="shared" si="18"/>
        <v>1955.746391961839</v>
      </c>
      <c r="BB49" s="5">
        <f t="shared" si="19"/>
        <v>1909.6081017252234</v>
      </c>
      <c r="BC49" s="5">
        <f t="shared" si="20"/>
        <v>1932.6772468435311</v>
      </c>
      <c r="BD49" s="5">
        <f t="shared" si="21"/>
        <v>23.069145118307915</v>
      </c>
      <c r="BH49">
        <v>48</v>
      </c>
      <c r="BI49" s="5">
        <v>1932.6772468435311</v>
      </c>
      <c r="BJ49" s="5">
        <v>23.069145118307915</v>
      </c>
      <c r="BN49">
        <v>317</v>
      </c>
      <c r="BO49" s="5">
        <v>1746.6394072871205</v>
      </c>
      <c r="BP49">
        <f t="shared" si="22"/>
        <v>49</v>
      </c>
      <c r="BT49">
        <v>317</v>
      </c>
      <c r="BU49" s="5">
        <v>1705.3656705944929</v>
      </c>
      <c r="BV49">
        <v>49</v>
      </c>
    </row>
    <row r="50" spans="2:74" x14ac:dyDescent="0.35">
      <c r="B50">
        <v>49</v>
      </c>
      <c r="D50">
        <v>0.34</v>
      </c>
      <c r="E50" s="4">
        <v>4180</v>
      </c>
      <c r="F50" s="4">
        <v>3481</v>
      </c>
      <c r="G50" s="4">
        <v>4813</v>
      </c>
      <c r="L50" s="5">
        <f t="shared" si="4"/>
        <v>34.624237840903717</v>
      </c>
      <c r="M50" s="5">
        <f t="shared" si="5"/>
        <v>29.719041916167665</v>
      </c>
      <c r="N50" s="5">
        <f t="shared" si="6"/>
        <v>38.711788238533792</v>
      </c>
      <c r="O50" s="5">
        <f t="shared" si="7"/>
        <v>4.9051959247360521</v>
      </c>
      <c r="P50" s="5">
        <f t="shared" si="8"/>
        <v>4.0875503976300749</v>
      </c>
      <c r="S50" s="5">
        <f t="shared" si="9"/>
        <v>1915.3757621590962</v>
      </c>
      <c r="T50" s="5">
        <f t="shared" si="10"/>
        <v>4.9051959247360521</v>
      </c>
      <c r="U50" s="6">
        <f t="shared" si="11"/>
        <v>1920.2809580838323</v>
      </c>
      <c r="V50" s="6">
        <f t="shared" si="12"/>
        <v>1910.4705662343601</v>
      </c>
      <c r="Z50">
        <v>49</v>
      </c>
      <c r="AB50">
        <v>0.34</v>
      </c>
      <c r="AC50" s="4">
        <v>4180</v>
      </c>
      <c r="AD50" s="4">
        <v>3481</v>
      </c>
      <c r="AE50" s="4">
        <v>4813</v>
      </c>
      <c r="AJ50" s="5">
        <f t="shared" si="0"/>
        <v>38.164043421405054</v>
      </c>
      <c r="AK50" s="5">
        <f t="shared" si="1"/>
        <v>32.757365269461076</v>
      </c>
      <c r="AL50" s="5">
        <f t="shared" si="2"/>
        <v>42.669484135483273</v>
      </c>
      <c r="AM50" s="5">
        <f t="shared" si="13"/>
        <v>5.4066781519439786</v>
      </c>
      <c r="AN50" s="5">
        <f t="shared" si="14"/>
        <v>4.5054407140782189</v>
      </c>
      <c r="AQ50" s="5">
        <f t="shared" si="3"/>
        <v>1951.835956578595</v>
      </c>
      <c r="AR50" s="5">
        <f t="shared" si="15"/>
        <v>5.4066781519439786</v>
      </c>
      <c r="AS50" s="6">
        <f t="shared" si="16"/>
        <v>1957.2426347305388</v>
      </c>
      <c r="AT50" s="6">
        <f t="shared" si="17"/>
        <v>1946.4292784266511</v>
      </c>
      <c r="AZ50">
        <v>49</v>
      </c>
      <c r="BA50" s="5">
        <f t="shared" si="18"/>
        <v>1957.2426347305388</v>
      </c>
      <c r="BB50" s="5">
        <f t="shared" si="19"/>
        <v>1910.4705662343601</v>
      </c>
      <c r="BC50" s="5">
        <f t="shared" si="20"/>
        <v>1933.8566004824495</v>
      </c>
      <c r="BD50" s="5">
        <f t="shared" si="21"/>
        <v>23.386034248089345</v>
      </c>
      <c r="BH50">
        <v>49</v>
      </c>
      <c r="BI50" s="5">
        <v>1933.8566004824495</v>
      </c>
      <c r="BJ50" s="5">
        <v>23.386034248089345</v>
      </c>
      <c r="BN50">
        <v>106</v>
      </c>
      <c r="BO50" s="5">
        <v>1755.8991738556783</v>
      </c>
      <c r="BP50">
        <f t="shared" si="22"/>
        <v>50</v>
      </c>
      <c r="BT50">
        <v>290</v>
      </c>
      <c r="BU50" s="5">
        <v>1721.9599791940764</v>
      </c>
      <c r="BV50">
        <v>50</v>
      </c>
    </row>
    <row r="51" spans="2:74" x14ac:dyDescent="0.35">
      <c r="B51">
        <v>50</v>
      </c>
      <c r="D51">
        <v>1</v>
      </c>
      <c r="E51" s="4">
        <v>2242</v>
      </c>
      <c r="F51" s="4">
        <v>1720</v>
      </c>
      <c r="G51" s="4">
        <v>2808</v>
      </c>
      <c r="L51" s="5">
        <f t="shared" si="4"/>
        <v>18.571182114666541</v>
      </c>
      <c r="M51" s="5">
        <f t="shared" si="5"/>
        <v>14.684502182076525</v>
      </c>
      <c r="N51" s="5">
        <f t="shared" si="6"/>
        <v>22.585227794266132</v>
      </c>
      <c r="O51" s="5">
        <f t="shared" si="7"/>
        <v>3.8866799325900168</v>
      </c>
      <c r="P51" s="5">
        <f t="shared" si="8"/>
        <v>4.0140456795995902</v>
      </c>
      <c r="S51" s="5">
        <f t="shared" si="9"/>
        <v>1931.4288178853335</v>
      </c>
      <c r="T51" s="5">
        <f t="shared" si="10"/>
        <v>4.0140456795995902</v>
      </c>
      <c r="U51" s="6">
        <f t="shared" si="11"/>
        <v>1935.4428635649331</v>
      </c>
      <c r="V51" s="6">
        <f t="shared" si="12"/>
        <v>1927.4147722057339</v>
      </c>
      <c r="Z51">
        <v>50</v>
      </c>
      <c r="AB51">
        <v>1</v>
      </c>
      <c r="AC51" s="4">
        <v>2242</v>
      </c>
      <c r="AD51" s="4">
        <v>1720</v>
      </c>
      <c r="AE51" s="4">
        <v>2808</v>
      </c>
      <c r="AJ51" s="5">
        <f t="shared" si="0"/>
        <v>20.469805107844529</v>
      </c>
      <c r="AK51" s="5">
        <f t="shared" si="1"/>
        <v>16.185770831218917</v>
      </c>
      <c r="AL51" s="5">
        <f t="shared" si="2"/>
        <v>24.89422635620965</v>
      </c>
      <c r="AM51" s="5">
        <f t="shared" si="13"/>
        <v>4.2840342766256114</v>
      </c>
      <c r="AN51" s="5">
        <f t="shared" si="14"/>
        <v>4.4244212483651211</v>
      </c>
      <c r="AQ51" s="5">
        <f t="shared" si="3"/>
        <v>1969.5301948921556</v>
      </c>
      <c r="AR51" s="5">
        <f t="shared" si="15"/>
        <v>4.4244212483651211</v>
      </c>
      <c r="AS51" s="6">
        <f t="shared" si="16"/>
        <v>1973.9546161405208</v>
      </c>
      <c r="AT51" s="6">
        <f t="shared" si="17"/>
        <v>1965.1057736437904</v>
      </c>
      <c r="AZ51">
        <v>50</v>
      </c>
      <c r="BA51" s="5">
        <f t="shared" si="18"/>
        <v>1973.9546161405208</v>
      </c>
      <c r="BB51" s="5">
        <f t="shared" si="19"/>
        <v>1927.4147722057339</v>
      </c>
      <c r="BC51" s="5">
        <f t="shared" si="20"/>
        <v>1950.6846941731274</v>
      </c>
      <c r="BD51" s="5">
        <f t="shared" si="21"/>
        <v>23.269921967393429</v>
      </c>
      <c r="BH51">
        <v>50</v>
      </c>
      <c r="BI51" s="5">
        <v>1950.6846941731274</v>
      </c>
      <c r="BJ51" s="5">
        <v>23.269921967393429</v>
      </c>
      <c r="BN51">
        <v>290</v>
      </c>
      <c r="BO51" s="5">
        <v>1757.6015943525931</v>
      </c>
      <c r="BP51">
        <f t="shared" si="22"/>
        <v>51</v>
      </c>
      <c r="BT51">
        <v>106</v>
      </c>
      <c r="BU51" s="5">
        <v>1723.686728981251</v>
      </c>
      <c r="BV51">
        <v>51</v>
      </c>
    </row>
    <row r="52" spans="2:74" x14ac:dyDescent="0.35">
      <c r="B52">
        <v>51</v>
      </c>
      <c r="D52">
        <v>1</v>
      </c>
      <c r="E52" s="4">
        <v>1810</v>
      </c>
      <c r="F52" s="4">
        <v>1285</v>
      </c>
      <c r="G52" s="4">
        <v>2366</v>
      </c>
      <c r="L52" s="5">
        <f t="shared" si="4"/>
        <v>14.992791983740606</v>
      </c>
      <c r="M52" s="5">
        <f t="shared" si="5"/>
        <v>10.970689130214147</v>
      </c>
      <c r="N52" s="5">
        <f t="shared" si="6"/>
        <v>19.030145641464983</v>
      </c>
      <c r="O52" s="5">
        <f t="shared" si="7"/>
        <v>4.0221028535264587</v>
      </c>
      <c r="P52" s="5">
        <f t="shared" si="8"/>
        <v>4.0373536577243776</v>
      </c>
      <c r="S52" s="5">
        <f t="shared" si="9"/>
        <v>1935.0072080162595</v>
      </c>
      <c r="T52" s="5">
        <f t="shared" si="10"/>
        <v>4.0373536577243776</v>
      </c>
      <c r="U52" s="6">
        <f t="shared" si="11"/>
        <v>1939.0445616739839</v>
      </c>
      <c r="V52" s="6">
        <f t="shared" si="12"/>
        <v>1930.969854358535</v>
      </c>
      <c r="Z52">
        <v>51</v>
      </c>
      <c r="AB52">
        <v>1</v>
      </c>
      <c r="AC52" s="4">
        <v>1810</v>
      </c>
      <c r="AD52" s="4">
        <v>1285</v>
      </c>
      <c r="AE52" s="4">
        <v>2366</v>
      </c>
      <c r="AJ52" s="5">
        <f t="shared" si="0"/>
        <v>16.525578610704102</v>
      </c>
      <c r="AK52" s="5">
        <f t="shared" si="1"/>
        <v>12.09227646402111</v>
      </c>
      <c r="AL52" s="5">
        <f t="shared" si="2"/>
        <v>20.975690726065537</v>
      </c>
      <c r="AM52" s="5">
        <f t="shared" si="13"/>
        <v>4.4333021466829923</v>
      </c>
      <c r="AN52" s="5">
        <f t="shared" si="14"/>
        <v>4.4501121153614349</v>
      </c>
      <c r="AQ52" s="5">
        <f t="shared" si="3"/>
        <v>1973.4744213892959</v>
      </c>
      <c r="AR52" s="5">
        <f t="shared" si="15"/>
        <v>4.4501121153614349</v>
      </c>
      <c r="AS52" s="6">
        <f t="shared" si="16"/>
        <v>1977.9245335046573</v>
      </c>
      <c r="AT52" s="6">
        <f t="shared" si="17"/>
        <v>1969.0243092739345</v>
      </c>
      <c r="AZ52">
        <v>51</v>
      </c>
      <c r="BA52" s="5">
        <f t="shared" si="18"/>
        <v>1977.9245335046573</v>
      </c>
      <c r="BB52" s="5">
        <f t="shared" si="19"/>
        <v>1930.969854358535</v>
      </c>
      <c r="BC52" s="5">
        <f t="shared" si="20"/>
        <v>1954.4471939315963</v>
      </c>
      <c r="BD52" s="5">
        <f t="shared" si="21"/>
        <v>23.477339573061045</v>
      </c>
      <c r="BH52">
        <v>51</v>
      </c>
      <c r="BI52" s="5">
        <v>1954.4471939315963</v>
      </c>
      <c r="BJ52" s="5">
        <v>23.477339573061045</v>
      </c>
      <c r="BN52">
        <v>183</v>
      </c>
      <c r="BO52" s="5">
        <v>1772.3860753070132</v>
      </c>
      <c r="BP52">
        <f t="shared" si="22"/>
        <v>52</v>
      </c>
      <c r="BT52">
        <v>183</v>
      </c>
      <c r="BU52" s="5">
        <v>1736.1799177166531</v>
      </c>
      <c r="BV52">
        <v>52</v>
      </c>
    </row>
    <row r="53" spans="2:74" x14ac:dyDescent="0.35">
      <c r="B53">
        <v>52</v>
      </c>
      <c r="D53">
        <v>1</v>
      </c>
      <c r="E53" s="4">
        <v>1452</v>
      </c>
      <c r="F53">
        <v>911</v>
      </c>
      <c r="G53" s="4">
        <v>2009</v>
      </c>
      <c r="L53" s="5">
        <f t="shared" si="4"/>
        <v>12.027366828945503</v>
      </c>
      <c r="M53" s="5">
        <f t="shared" si="5"/>
        <v>7.777663655739369</v>
      </c>
      <c r="N53" s="5">
        <f t="shared" si="6"/>
        <v>16.158733133433284</v>
      </c>
      <c r="O53" s="5">
        <f t="shared" si="7"/>
        <v>4.2497031732061341</v>
      </c>
      <c r="P53" s="5">
        <f t="shared" si="8"/>
        <v>4.1313663044877806</v>
      </c>
      <c r="S53" s="5">
        <f t="shared" si="9"/>
        <v>1937.9726331710544</v>
      </c>
      <c r="T53" s="5">
        <f t="shared" si="10"/>
        <v>4.2497031732061341</v>
      </c>
      <c r="U53" s="6">
        <f t="shared" si="11"/>
        <v>1942.2223363442606</v>
      </c>
      <c r="V53" s="6">
        <f t="shared" si="12"/>
        <v>1933.7229299978483</v>
      </c>
      <c r="Z53">
        <v>52</v>
      </c>
      <c r="AB53">
        <v>1</v>
      </c>
      <c r="AC53" s="4">
        <v>1452</v>
      </c>
      <c r="AD53">
        <v>911</v>
      </c>
      <c r="AE53" s="4">
        <v>2009</v>
      </c>
      <c r="AJ53" s="5">
        <f t="shared" si="0"/>
        <v>13.256983504277544</v>
      </c>
      <c r="AK53" s="5">
        <f t="shared" si="1"/>
        <v>8.5728123414188566</v>
      </c>
      <c r="AL53" s="5">
        <f t="shared" si="2"/>
        <v>17.810719640179908</v>
      </c>
      <c r="AM53" s="5">
        <f t="shared" si="13"/>
        <v>4.6841711628586875</v>
      </c>
      <c r="AN53" s="5">
        <f t="shared" si="14"/>
        <v>4.5537361359023638</v>
      </c>
      <c r="AQ53" s="5">
        <f t="shared" si="3"/>
        <v>1976.7430164957225</v>
      </c>
      <c r="AR53" s="5">
        <f t="shared" si="15"/>
        <v>4.6841711628586875</v>
      </c>
      <c r="AS53" s="6">
        <f t="shared" si="16"/>
        <v>1981.4271876585813</v>
      </c>
      <c r="AT53" s="6">
        <f t="shared" si="17"/>
        <v>1972.0588453328637</v>
      </c>
      <c r="AZ53">
        <v>52</v>
      </c>
      <c r="BA53" s="5">
        <f t="shared" si="18"/>
        <v>1981.4271876585813</v>
      </c>
      <c r="BB53" s="5">
        <f t="shared" si="19"/>
        <v>1933.7229299978483</v>
      </c>
      <c r="BC53" s="5">
        <f t="shared" si="20"/>
        <v>1957.5750588282149</v>
      </c>
      <c r="BD53" s="5">
        <f t="shared" si="21"/>
        <v>23.852128830366382</v>
      </c>
      <c r="BH53">
        <v>52</v>
      </c>
      <c r="BI53" s="5">
        <v>1957.5750588282149</v>
      </c>
      <c r="BJ53" s="5">
        <v>23.852128830366382</v>
      </c>
      <c r="BN53">
        <v>220</v>
      </c>
      <c r="BO53" s="5">
        <v>1780.2719334212932</v>
      </c>
      <c r="BP53">
        <f t="shared" si="22"/>
        <v>53</v>
      </c>
      <c r="BT53">
        <v>220</v>
      </c>
      <c r="BU53" s="5">
        <v>1738.7003983038062</v>
      </c>
      <c r="BV53">
        <v>53</v>
      </c>
    </row>
    <row r="54" spans="2:74" x14ac:dyDescent="0.35">
      <c r="B54">
        <v>53</v>
      </c>
      <c r="D54">
        <v>0.99</v>
      </c>
      <c r="E54" s="4">
        <v>2011</v>
      </c>
      <c r="F54" s="4">
        <v>1492</v>
      </c>
      <c r="G54" s="4">
        <v>2572</v>
      </c>
      <c r="L54" s="5">
        <f t="shared" si="4"/>
        <v>16.657737391879756</v>
      </c>
      <c r="M54" s="5">
        <f t="shared" si="5"/>
        <v>12.737951892824521</v>
      </c>
      <c r="N54" s="5">
        <f t="shared" si="6"/>
        <v>20.687039133494476</v>
      </c>
      <c r="O54" s="5">
        <f t="shared" si="7"/>
        <v>3.9197854990552354</v>
      </c>
      <c r="P54" s="5">
        <f t="shared" si="8"/>
        <v>4.0293017416147201</v>
      </c>
      <c r="S54" s="5">
        <f t="shared" si="9"/>
        <v>1933.3422626081203</v>
      </c>
      <c r="T54" s="5">
        <f t="shared" si="10"/>
        <v>4.0293017416147201</v>
      </c>
      <c r="U54" s="6">
        <f t="shared" si="11"/>
        <v>1937.3715643497351</v>
      </c>
      <c r="V54" s="6">
        <f t="shared" si="12"/>
        <v>1929.3129608665056</v>
      </c>
      <c r="Z54">
        <v>53</v>
      </c>
      <c r="AB54">
        <v>0.99</v>
      </c>
      <c r="AC54" s="4">
        <v>2011</v>
      </c>
      <c r="AD54" s="4">
        <v>1492</v>
      </c>
      <c r="AE54" s="4">
        <v>2572</v>
      </c>
      <c r="AJ54" s="5">
        <f t="shared" si="0"/>
        <v>18.360739550345826</v>
      </c>
      <c r="AK54" s="5">
        <f t="shared" si="1"/>
        <v>14.040215162894549</v>
      </c>
      <c r="AL54" s="5">
        <f t="shared" si="2"/>
        <v>22.801976562739039</v>
      </c>
      <c r="AM54" s="5">
        <f t="shared" si="13"/>
        <v>4.3205243874512771</v>
      </c>
      <c r="AN54" s="5">
        <f t="shared" si="14"/>
        <v>4.4412370123932128</v>
      </c>
      <c r="AQ54" s="5">
        <f t="shared" si="3"/>
        <v>1971.6392604496541</v>
      </c>
      <c r="AR54" s="5">
        <f t="shared" si="15"/>
        <v>4.4412370123932128</v>
      </c>
      <c r="AS54" s="6">
        <f t="shared" si="16"/>
        <v>1976.0804974620473</v>
      </c>
      <c r="AT54" s="6">
        <f t="shared" si="17"/>
        <v>1967.1980234372609</v>
      </c>
      <c r="AZ54">
        <v>53</v>
      </c>
      <c r="BA54" s="5">
        <f t="shared" si="18"/>
        <v>1976.0804974620473</v>
      </c>
      <c r="BB54" s="5">
        <f t="shared" si="19"/>
        <v>1929.3129608665056</v>
      </c>
      <c r="BC54" s="5">
        <f t="shared" si="20"/>
        <v>1952.6967291642763</v>
      </c>
      <c r="BD54" s="5">
        <f t="shared" si="21"/>
        <v>23.383768297770985</v>
      </c>
      <c r="BH54">
        <v>53</v>
      </c>
      <c r="BI54" s="5">
        <v>1952.6967291642763</v>
      </c>
      <c r="BJ54" s="5">
        <v>23.383768297770985</v>
      </c>
      <c r="BN54">
        <v>15</v>
      </c>
      <c r="BO54" s="5">
        <v>1781.5517385567846</v>
      </c>
      <c r="BP54">
        <f t="shared" si="22"/>
        <v>54</v>
      </c>
      <c r="BT54">
        <v>283</v>
      </c>
      <c r="BU54" s="5">
        <v>1743.718371605926</v>
      </c>
      <c r="BV54">
        <v>54</v>
      </c>
    </row>
    <row r="55" spans="2:74" x14ac:dyDescent="0.35">
      <c r="B55">
        <v>54</v>
      </c>
      <c r="D55">
        <v>1</v>
      </c>
      <c r="E55" s="4">
        <v>2638</v>
      </c>
      <c r="F55" s="4">
        <v>1938</v>
      </c>
      <c r="G55" s="4">
        <v>3360</v>
      </c>
      <c r="L55" s="5">
        <f t="shared" si="4"/>
        <v>21.851373068015313</v>
      </c>
      <c r="M55" s="5">
        <f t="shared" si="5"/>
        <v>16.545677458642039</v>
      </c>
      <c r="N55" s="5">
        <f t="shared" si="6"/>
        <v>27.02505889912187</v>
      </c>
      <c r="O55" s="5">
        <f t="shared" si="7"/>
        <v>5.3056956093732737</v>
      </c>
      <c r="P55" s="5">
        <f t="shared" si="8"/>
        <v>5.1736858311065568</v>
      </c>
      <c r="S55" s="5">
        <f t="shared" si="9"/>
        <v>1928.1486269319846</v>
      </c>
      <c r="T55" s="5">
        <f t="shared" si="10"/>
        <v>5.3056956093732737</v>
      </c>
      <c r="U55" s="6">
        <f t="shared" si="11"/>
        <v>1933.4543225413579</v>
      </c>
      <c r="V55" s="6">
        <f t="shared" si="12"/>
        <v>1922.8429313226113</v>
      </c>
      <c r="Z55">
        <v>54</v>
      </c>
      <c r="AB55">
        <v>1</v>
      </c>
      <c r="AC55" s="4">
        <v>2638</v>
      </c>
      <c r="AD55" s="4">
        <v>1938</v>
      </c>
      <c r="AE55" s="4">
        <v>3360</v>
      </c>
      <c r="AJ55" s="5">
        <f t="shared" si="0"/>
        <v>24.085346063556585</v>
      </c>
      <c r="AK55" s="5">
        <f t="shared" si="1"/>
        <v>18.23722318075713</v>
      </c>
      <c r="AL55" s="5">
        <f t="shared" si="2"/>
        <v>29.787963161276505</v>
      </c>
      <c r="AM55" s="5">
        <f t="shared" si="13"/>
        <v>5.8481228827994549</v>
      </c>
      <c r="AN55" s="5">
        <f t="shared" si="14"/>
        <v>5.7026170977199193</v>
      </c>
      <c r="AQ55" s="5">
        <f t="shared" si="3"/>
        <v>1965.9146539364433</v>
      </c>
      <c r="AR55" s="5">
        <f t="shared" si="15"/>
        <v>5.8481228827994549</v>
      </c>
      <c r="AS55" s="6">
        <f t="shared" si="16"/>
        <v>1971.7627768192428</v>
      </c>
      <c r="AT55" s="6">
        <f t="shared" si="17"/>
        <v>1960.0665310536438</v>
      </c>
      <c r="AZ55">
        <v>54</v>
      </c>
      <c r="BA55" s="5">
        <f t="shared" si="18"/>
        <v>1971.7627768192428</v>
      </c>
      <c r="BB55" s="5">
        <f t="shared" si="19"/>
        <v>1922.8429313226113</v>
      </c>
      <c r="BC55" s="5">
        <f t="shared" si="20"/>
        <v>1947.302854070927</v>
      </c>
      <c r="BD55" s="5">
        <f t="shared" si="21"/>
        <v>24.459922748315876</v>
      </c>
      <c r="BH55">
        <v>54</v>
      </c>
      <c r="BI55" s="5">
        <v>1947.302854070927</v>
      </c>
      <c r="BJ55" s="5">
        <v>24.459922748315876</v>
      </c>
      <c r="BN55">
        <v>283</v>
      </c>
      <c r="BO55" s="5">
        <v>1788.3083568456307</v>
      </c>
      <c r="BP55">
        <f t="shared" si="22"/>
        <v>55</v>
      </c>
      <c r="BT55">
        <v>15</v>
      </c>
      <c r="BU55" s="5">
        <v>1746.004841450266</v>
      </c>
      <c r="BV55">
        <v>55</v>
      </c>
    </row>
    <row r="56" spans="2:74" x14ac:dyDescent="0.35">
      <c r="B56">
        <v>55</v>
      </c>
      <c r="D56">
        <v>1</v>
      </c>
      <c r="E56" s="4">
        <v>4970</v>
      </c>
      <c r="F56" s="4">
        <v>4505</v>
      </c>
      <c r="G56" s="4">
        <v>5457</v>
      </c>
      <c r="L56" s="5">
        <f t="shared" si="4"/>
        <v>41.168053126624756</v>
      </c>
      <c r="M56" s="5">
        <f t="shared" si="5"/>
        <v>38.461443215264389</v>
      </c>
      <c r="N56" s="5">
        <f t="shared" si="6"/>
        <v>43.891591194198817</v>
      </c>
      <c r="O56" s="5">
        <f t="shared" si="7"/>
        <v>2.706609911360367</v>
      </c>
      <c r="P56" s="5">
        <f t="shared" si="8"/>
        <v>2.7235380675740615</v>
      </c>
      <c r="S56" s="5">
        <f t="shared" si="9"/>
        <v>1908.8319468733753</v>
      </c>
      <c r="T56" s="5">
        <f t="shared" si="10"/>
        <v>2.7235380675740615</v>
      </c>
      <c r="U56" s="6">
        <f t="shared" si="11"/>
        <v>1911.5554849409493</v>
      </c>
      <c r="V56" s="6">
        <f t="shared" si="12"/>
        <v>1906.1084088058012</v>
      </c>
      <c r="Z56">
        <v>55</v>
      </c>
      <c r="AB56">
        <v>1</v>
      </c>
      <c r="AC56" s="4">
        <v>4970</v>
      </c>
      <c r="AD56" s="4">
        <v>4505</v>
      </c>
      <c r="AE56" s="4">
        <v>5457</v>
      </c>
      <c r="AJ56" s="5">
        <f t="shared" si="0"/>
        <v>45.376865024972034</v>
      </c>
      <c r="AK56" s="5">
        <f t="shared" si="1"/>
        <v>42.393545113163505</v>
      </c>
      <c r="AL56" s="5">
        <f t="shared" si="2"/>
        <v>48.378843741394604</v>
      </c>
      <c r="AM56" s="5">
        <f t="shared" si="13"/>
        <v>2.983319911808529</v>
      </c>
      <c r="AN56" s="5">
        <f t="shared" si="14"/>
        <v>3.0019787164225704</v>
      </c>
      <c r="AQ56" s="5">
        <f t="shared" si="3"/>
        <v>1944.6231349750281</v>
      </c>
      <c r="AR56" s="5">
        <f t="shared" si="15"/>
        <v>3.0019787164225704</v>
      </c>
      <c r="AS56" s="6">
        <f t="shared" si="16"/>
        <v>1947.6251136914507</v>
      </c>
      <c r="AT56" s="6">
        <f t="shared" si="17"/>
        <v>1941.6211562586054</v>
      </c>
      <c r="AZ56">
        <v>55</v>
      </c>
      <c r="BA56" s="5">
        <f t="shared" si="18"/>
        <v>1947.6251136914507</v>
      </c>
      <c r="BB56" s="5">
        <f t="shared" si="19"/>
        <v>1906.1084088058012</v>
      </c>
      <c r="BC56" s="5">
        <f t="shared" si="20"/>
        <v>1926.8667612486261</v>
      </c>
      <c r="BD56" s="5">
        <f t="shared" si="21"/>
        <v>20.758352442824616</v>
      </c>
      <c r="BH56">
        <v>55</v>
      </c>
      <c r="BI56" s="5">
        <v>1926.8667612486261</v>
      </c>
      <c r="BJ56" s="5">
        <v>20.758352442824616</v>
      </c>
      <c r="BN56">
        <v>89</v>
      </c>
      <c r="BO56" s="5">
        <v>1789.6245375122301</v>
      </c>
      <c r="BP56">
        <f t="shared" si="22"/>
        <v>56</v>
      </c>
      <c r="BT56">
        <v>89</v>
      </c>
      <c r="BU56" s="5">
        <v>1753.9718049138696</v>
      </c>
      <c r="BV56">
        <v>56</v>
      </c>
    </row>
    <row r="57" spans="2:74" x14ac:dyDescent="0.35">
      <c r="B57">
        <v>56</v>
      </c>
      <c r="D57">
        <v>1</v>
      </c>
      <c r="E57" s="4">
        <v>4048</v>
      </c>
      <c r="F57" s="4">
        <v>3437</v>
      </c>
      <c r="G57" s="4">
        <v>4720</v>
      </c>
      <c r="L57" s="5">
        <f t="shared" si="4"/>
        <v>33.530840856454127</v>
      </c>
      <c r="M57" s="5">
        <f t="shared" si="5"/>
        <v>29.343391860347101</v>
      </c>
      <c r="N57" s="5">
        <f t="shared" si="6"/>
        <v>37.9637732154331</v>
      </c>
      <c r="O57" s="5">
        <f t="shared" si="7"/>
        <v>4.187448996107026</v>
      </c>
      <c r="P57" s="5">
        <f t="shared" si="8"/>
        <v>4.4329323589789738</v>
      </c>
      <c r="S57" s="5">
        <f t="shared" si="9"/>
        <v>1916.4691591435458</v>
      </c>
      <c r="T57" s="5">
        <f t="shared" si="10"/>
        <v>4.4329323589789738</v>
      </c>
      <c r="U57" s="6">
        <f t="shared" si="11"/>
        <v>1920.9020915025249</v>
      </c>
      <c r="V57" s="6">
        <f t="shared" si="12"/>
        <v>1912.0362267845667</v>
      </c>
      <c r="Z57">
        <v>56</v>
      </c>
      <c r="AB57">
        <v>1</v>
      </c>
      <c r="AC57" s="4">
        <v>4048</v>
      </c>
      <c r="AD57" s="4">
        <v>3437</v>
      </c>
      <c r="AE57" s="4">
        <v>4720</v>
      </c>
      <c r="AJ57" s="5">
        <f t="shared" si="0"/>
        <v>36.958863102834364</v>
      </c>
      <c r="AK57" s="5">
        <f t="shared" si="1"/>
        <v>32.34331066680199</v>
      </c>
      <c r="AL57" s="5">
        <f t="shared" si="2"/>
        <v>41.84499586941223</v>
      </c>
      <c r="AM57" s="5">
        <f t="shared" si="13"/>
        <v>4.6155524360323739</v>
      </c>
      <c r="AN57" s="5">
        <f t="shared" si="14"/>
        <v>4.886132766577866</v>
      </c>
      <c r="AQ57" s="5">
        <f t="shared" si="3"/>
        <v>1953.0411368971656</v>
      </c>
      <c r="AR57" s="5">
        <f t="shared" si="15"/>
        <v>4.886132766577866</v>
      </c>
      <c r="AS57" s="6">
        <f t="shared" si="16"/>
        <v>1957.9272696637436</v>
      </c>
      <c r="AT57" s="6">
        <f t="shared" si="17"/>
        <v>1948.1550041305877</v>
      </c>
      <c r="AZ57">
        <v>56</v>
      </c>
      <c r="BA57" s="5">
        <f t="shared" si="18"/>
        <v>1957.9272696637436</v>
      </c>
      <c r="BB57" s="5">
        <f t="shared" si="19"/>
        <v>1912.0362267845667</v>
      </c>
      <c r="BC57" s="5">
        <f t="shared" si="20"/>
        <v>1934.9817482241551</v>
      </c>
      <c r="BD57" s="5">
        <f t="shared" si="21"/>
        <v>22.945521439588447</v>
      </c>
      <c r="BH57">
        <v>56</v>
      </c>
      <c r="BI57" s="5">
        <v>1934.9817482241551</v>
      </c>
      <c r="BJ57" s="5">
        <v>22.945521439588447</v>
      </c>
      <c r="BN57">
        <v>298</v>
      </c>
      <c r="BO57" s="5">
        <v>1805.9339084542778</v>
      </c>
      <c r="BP57">
        <f t="shared" si="22"/>
        <v>57</v>
      </c>
      <c r="BT57">
        <v>298</v>
      </c>
      <c r="BU57" s="5">
        <v>1767.2555893796966</v>
      </c>
      <c r="BV57">
        <v>57</v>
      </c>
    </row>
    <row r="58" spans="2:74" x14ac:dyDescent="0.35">
      <c r="B58">
        <v>57</v>
      </c>
      <c r="D58">
        <v>1</v>
      </c>
      <c r="E58" s="4">
        <v>3624</v>
      </c>
      <c r="F58" s="4">
        <v>2999</v>
      </c>
      <c r="G58" s="4">
        <v>4337</v>
      </c>
      <c r="L58" s="5">
        <f t="shared" si="4"/>
        <v>30.018717209434229</v>
      </c>
      <c r="M58" s="5">
        <f t="shared" si="5"/>
        <v>25.603966304678778</v>
      </c>
      <c r="N58" s="5">
        <f t="shared" si="6"/>
        <v>34.883238227824862</v>
      </c>
      <c r="O58" s="5">
        <f t="shared" si="7"/>
        <v>4.4147509047554507</v>
      </c>
      <c r="P58" s="5">
        <f t="shared" si="8"/>
        <v>4.8645210183906329</v>
      </c>
      <c r="S58" s="5">
        <f t="shared" si="9"/>
        <v>1919.9812827905657</v>
      </c>
      <c r="T58" s="5">
        <f t="shared" si="10"/>
        <v>4.8645210183906329</v>
      </c>
      <c r="U58" s="6">
        <f t="shared" si="11"/>
        <v>1924.8458038089564</v>
      </c>
      <c r="V58" s="6">
        <f t="shared" si="12"/>
        <v>1915.1167617721751</v>
      </c>
      <c r="Z58">
        <v>57</v>
      </c>
      <c r="AB58">
        <v>1</v>
      </c>
      <c r="AC58" s="4">
        <v>3624</v>
      </c>
      <c r="AD58" s="4">
        <v>2999</v>
      </c>
      <c r="AE58" s="4">
        <v>4337</v>
      </c>
      <c r="AJ58" s="5">
        <f t="shared" si="0"/>
        <v>33.087677837122463</v>
      </c>
      <c r="AK58" s="5">
        <f t="shared" si="1"/>
        <v>28.221585303968332</v>
      </c>
      <c r="AL58" s="5">
        <f t="shared" si="2"/>
        <v>38.449522687635771</v>
      </c>
      <c r="AM58" s="5">
        <f t="shared" si="13"/>
        <v>4.8660925331541307</v>
      </c>
      <c r="AN58" s="5">
        <f t="shared" si="14"/>
        <v>5.3618448505133074</v>
      </c>
      <c r="AQ58" s="5">
        <f t="shared" si="3"/>
        <v>1956.9123221628774</v>
      </c>
      <c r="AR58" s="5">
        <f t="shared" si="15"/>
        <v>5.3618448505133074</v>
      </c>
      <c r="AS58" s="6">
        <f t="shared" si="16"/>
        <v>1962.2741670133908</v>
      </c>
      <c r="AT58" s="6">
        <f t="shared" si="17"/>
        <v>1951.5504773123641</v>
      </c>
      <c r="AZ58">
        <v>57</v>
      </c>
      <c r="BA58" s="5">
        <f t="shared" si="18"/>
        <v>1962.2741670133908</v>
      </c>
      <c r="BB58" s="5">
        <f t="shared" si="19"/>
        <v>1915.1167617721751</v>
      </c>
      <c r="BC58" s="5">
        <f t="shared" si="20"/>
        <v>1938.6954643927829</v>
      </c>
      <c r="BD58" s="5">
        <f t="shared" si="21"/>
        <v>23.578702620607828</v>
      </c>
      <c r="BH58">
        <v>57</v>
      </c>
      <c r="BI58" s="5">
        <v>1938.6954643927829</v>
      </c>
      <c r="BJ58" s="5">
        <v>23.578702620607828</v>
      </c>
      <c r="BN58">
        <v>65</v>
      </c>
      <c r="BO58" s="5">
        <v>1807.8065644981223</v>
      </c>
      <c r="BP58">
        <f t="shared" si="22"/>
        <v>58</v>
      </c>
      <c r="BT58">
        <v>65</v>
      </c>
      <c r="BU58" s="5">
        <v>1768.8533842015606</v>
      </c>
      <c r="BV58">
        <v>58</v>
      </c>
    </row>
    <row r="59" spans="2:74" x14ac:dyDescent="0.35">
      <c r="B59">
        <v>58</v>
      </c>
      <c r="D59">
        <v>1</v>
      </c>
      <c r="E59" s="4">
        <v>2097</v>
      </c>
      <c r="F59" s="4">
        <v>1517</v>
      </c>
      <c r="G59" s="4">
        <v>2697</v>
      </c>
      <c r="L59" s="5">
        <f t="shared" si="4"/>
        <v>17.37010209386964</v>
      </c>
      <c r="M59" s="5">
        <f t="shared" si="5"/>
        <v>12.951389424540748</v>
      </c>
      <c r="N59" s="5">
        <f t="shared" si="6"/>
        <v>21.692435669920144</v>
      </c>
      <c r="O59" s="5">
        <f t="shared" si="7"/>
        <v>4.4187126693288921</v>
      </c>
      <c r="P59" s="5">
        <f t="shared" si="8"/>
        <v>4.3223335760505037</v>
      </c>
      <c r="S59" s="5">
        <f t="shared" si="9"/>
        <v>1932.6298979061303</v>
      </c>
      <c r="T59" s="5">
        <f t="shared" si="10"/>
        <v>4.4187126693288921</v>
      </c>
      <c r="U59" s="6">
        <f t="shared" si="11"/>
        <v>1937.0486105754592</v>
      </c>
      <c r="V59" s="6">
        <f t="shared" si="12"/>
        <v>1928.2111852368014</v>
      </c>
      <c r="Z59">
        <v>58</v>
      </c>
      <c r="AB59">
        <v>1</v>
      </c>
      <c r="AC59" s="4">
        <v>2097</v>
      </c>
      <c r="AD59" s="4">
        <v>1517</v>
      </c>
      <c r="AE59" s="4">
        <v>2697</v>
      </c>
      <c r="AJ59" s="5">
        <f t="shared" si="0"/>
        <v>19.145932788202487</v>
      </c>
      <c r="AK59" s="5">
        <f t="shared" si="1"/>
        <v>14.27547345985994</v>
      </c>
      <c r="AL59" s="5">
        <f t="shared" si="2"/>
        <v>23.910159716060335</v>
      </c>
      <c r="AM59" s="5">
        <f t="shared" si="13"/>
        <v>4.8704593283425464</v>
      </c>
      <c r="AN59" s="5">
        <f t="shared" si="14"/>
        <v>4.7642269278578482</v>
      </c>
      <c r="AQ59" s="5">
        <f t="shared" si="3"/>
        <v>1970.8540672117974</v>
      </c>
      <c r="AR59" s="5">
        <f t="shared" si="15"/>
        <v>4.8704593283425464</v>
      </c>
      <c r="AS59" s="6">
        <f t="shared" si="16"/>
        <v>1975.72452654014</v>
      </c>
      <c r="AT59" s="6">
        <f t="shared" si="17"/>
        <v>1965.9836078834549</v>
      </c>
      <c r="AZ59">
        <v>58</v>
      </c>
      <c r="BA59" s="5">
        <f t="shared" si="18"/>
        <v>1975.72452654014</v>
      </c>
      <c r="BB59" s="5">
        <f t="shared" si="19"/>
        <v>1928.2111852368014</v>
      </c>
      <c r="BC59" s="5">
        <f t="shared" si="20"/>
        <v>1951.9678558884707</v>
      </c>
      <c r="BD59" s="5">
        <f t="shared" si="21"/>
        <v>23.75667065166931</v>
      </c>
      <c r="BH59">
        <v>58</v>
      </c>
      <c r="BI59" s="5">
        <v>1951.9678558884707</v>
      </c>
      <c r="BJ59" s="5">
        <v>23.75667065166931</v>
      </c>
      <c r="BN59">
        <v>184</v>
      </c>
      <c r="BO59" s="5">
        <v>1809.4157312493658</v>
      </c>
      <c r="BP59">
        <f t="shared" si="22"/>
        <v>59</v>
      </c>
      <c r="BT59">
        <v>184</v>
      </c>
      <c r="BU59" s="5">
        <v>1769.6962318003564</v>
      </c>
      <c r="BV59">
        <v>59</v>
      </c>
    </row>
    <row r="60" spans="2:74" x14ac:dyDescent="0.35">
      <c r="B60">
        <v>59</v>
      </c>
      <c r="D60">
        <v>0.55000000000000004</v>
      </c>
      <c r="E60" s="4">
        <v>3809</v>
      </c>
      <c r="F60" s="4">
        <v>3149</v>
      </c>
      <c r="G60" s="4">
        <v>4583</v>
      </c>
      <c r="L60" s="5">
        <f t="shared" si="4"/>
        <v>31.551129649761307</v>
      </c>
      <c r="M60" s="5">
        <f t="shared" si="5"/>
        <v>26.884591494976149</v>
      </c>
      <c r="N60" s="5">
        <f t="shared" si="6"/>
        <v>36.86185861151057</v>
      </c>
      <c r="O60" s="5">
        <f t="shared" si="7"/>
        <v>4.6665381547851581</v>
      </c>
      <c r="P60" s="5">
        <f t="shared" si="8"/>
        <v>5.3107289617492626</v>
      </c>
      <c r="S60" s="5">
        <f t="shared" si="9"/>
        <v>1918.4488703502386</v>
      </c>
      <c r="T60" s="5">
        <f t="shared" si="10"/>
        <v>5.3107289617492626</v>
      </c>
      <c r="U60" s="6">
        <f t="shared" si="11"/>
        <v>1923.7595993119878</v>
      </c>
      <c r="V60" s="6">
        <f t="shared" si="12"/>
        <v>1913.1381413884894</v>
      </c>
      <c r="Z60">
        <v>59</v>
      </c>
      <c r="AB60">
        <v>0.55000000000000004</v>
      </c>
      <c r="AC60" s="4">
        <v>3809</v>
      </c>
      <c r="AD60" s="4">
        <v>3149</v>
      </c>
      <c r="AE60" s="4">
        <v>4583</v>
      </c>
      <c r="AJ60" s="5">
        <f t="shared" si="0"/>
        <v>34.776756313907143</v>
      </c>
      <c r="AK60" s="5">
        <f t="shared" si="1"/>
        <v>29.633135085760681</v>
      </c>
      <c r="AL60" s="5">
        <f t="shared" si="2"/>
        <v>40.630427133372088</v>
      </c>
      <c r="AM60" s="5">
        <f t="shared" si="13"/>
        <v>5.1436212281464613</v>
      </c>
      <c r="AN60" s="5">
        <f t="shared" si="14"/>
        <v>5.8536708194649449</v>
      </c>
      <c r="AQ60" s="5">
        <f t="shared" si="3"/>
        <v>1955.2232436860929</v>
      </c>
      <c r="AR60" s="5">
        <f t="shared" si="15"/>
        <v>5.8536708194649449</v>
      </c>
      <c r="AS60" s="6">
        <f t="shared" si="16"/>
        <v>1961.0769145055579</v>
      </c>
      <c r="AT60" s="6">
        <f t="shared" si="17"/>
        <v>1949.369572866628</v>
      </c>
      <c r="AZ60">
        <v>59</v>
      </c>
      <c r="BA60" s="5">
        <f t="shared" si="18"/>
        <v>1961.0769145055579</v>
      </c>
      <c r="BB60" s="5">
        <f t="shared" si="19"/>
        <v>1913.1381413884894</v>
      </c>
      <c r="BC60" s="5">
        <f t="shared" si="20"/>
        <v>1937.1075279470238</v>
      </c>
      <c r="BD60" s="5">
        <f t="shared" si="21"/>
        <v>23.969386558534097</v>
      </c>
      <c r="BH60">
        <v>59</v>
      </c>
      <c r="BI60" s="5">
        <v>1937.1075279470238</v>
      </c>
      <c r="BJ60" s="5">
        <v>23.969386558534097</v>
      </c>
      <c r="BN60">
        <v>210</v>
      </c>
      <c r="BO60" s="5">
        <v>1819.9835339490512</v>
      </c>
      <c r="BP60">
        <f t="shared" si="22"/>
        <v>60</v>
      </c>
      <c r="BT60">
        <v>312</v>
      </c>
      <c r="BU60" s="5">
        <v>1770.8592165962684</v>
      </c>
      <c r="BV60">
        <v>60</v>
      </c>
    </row>
    <row r="61" spans="2:74" x14ac:dyDescent="0.35">
      <c r="B61">
        <v>60</v>
      </c>
      <c r="D61">
        <v>1</v>
      </c>
      <c r="E61" s="4">
        <v>3353</v>
      </c>
      <c r="F61" s="4">
        <v>2610</v>
      </c>
      <c r="G61" s="4">
        <v>4154</v>
      </c>
      <c r="L61" s="5">
        <f t="shared" si="4"/>
        <v>27.773940067117266</v>
      </c>
      <c r="M61" s="5">
        <f t="shared" si="5"/>
        <v>22.282878311174262</v>
      </c>
      <c r="N61" s="5">
        <f t="shared" si="6"/>
        <v>33.41133769849769</v>
      </c>
      <c r="O61" s="5">
        <f t="shared" si="7"/>
        <v>5.4910617559430044</v>
      </c>
      <c r="P61" s="5">
        <f t="shared" si="8"/>
        <v>5.6373976313804235</v>
      </c>
      <c r="S61" s="5">
        <f t="shared" si="9"/>
        <v>1922.2260599328827</v>
      </c>
      <c r="T61" s="5">
        <f t="shared" si="10"/>
        <v>5.6373976313804235</v>
      </c>
      <c r="U61" s="6">
        <f t="shared" si="11"/>
        <v>1927.8634575642632</v>
      </c>
      <c r="V61" s="6">
        <f t="shared" si="12"/>
        <v>1916.5886623015022</v>
      </c>
      <c r="Z61">
        <v>60</v>
      </c>
      <c r="AB61">
        <v>1</v>
      </c>
      <c r="AC61" s="4">
        <v>3353</v>
      </c>
      <c r="AD61" s="4">
        <v>2610</v>
      </c>
      <c r="AE61" s="4">
        <v>4154</v>
      </c>
      <c r="AJ61" s="5">
        <f t="shared" si="0"/>
        <v>30.613406122481134</v>
      </c>
      <c r="AK61" s="5">
        <f t="shared" si="1"/>
        <v>24.560966203186847</v>
      </c>
      <c r="AL61" s="5">
        <f t="shared" si="2"/>
        <v>36.827142551173388</v>
      </c>
      <c r="AM61" s="5">
        <f t="shared" si="13"/>
        <v>6.0524399192942866</v>
      </c>
      <c r="AN61" s="5">
        <f t="shared" si="14"/>
        <v>6.2137364286922541</v>
      </c>
      <c r="AQ61" s="5">
        <f t="shared" si="3"/>
        <v>1959.3865938775189</v>
      </c>
      <c r="AR61" s="5">
        <f t="shared" si="15"/>
        <v>6.2137364286922541</v>
      </c>
      <c r="AS61" s="6">
        <f t="shared" si="16"/>
        <v>1965.6003303062112</v>
      </c>
      <c r="AT61" s="6">
        <f t="shared" si="17"/>
        <v>1953.1728574488266</v>
      </c>
      <c r="AZ61">
        <v>60</v>
      </c>
      <c r="BA61" s="5">
        <f t="shared" si="18"/>
        <v>1965.6003303062112</v>
      </c>
      <c r="BB61" s="5">
        <f t="shared" si="19"/>
        <v>1916.5886623015022</v>
      </c>
      <c r="BC61" s="5">
        <f t="shared" si="20"/>
        <v>1941.0944963038567</v>
      </c>
      <c r="BD61" s="5">
        <f t="shared" si="21"/>
        <v>24.505834002354504</v>
      </c>
      <c r="BH61">
        <v>60</v>
      </c>
      <c r="BI61" s="5">
        <v>1941.0944963038567</v>
      </c>
      <c r="BJ61" s="5">
        <v>24.505834002354504</v>
      </c>
      <c r="BN61">
        <v>312</v>
      </c>
      <c r="BO61" s="5">
        <v>1821.8656003247743</v>
      </c>
      <c r="BP61">
        <f t="shared" si="22"/>
        <v>61</v>
      </c>
      <c r="BT61">
        <v>243</v>
      </c>
      <c r="BU61" s="5">
        <v>1780.3300300086939</v>
      </c>
      <c r="BV61">
        <v>61</v>
      </c>
    </row>
    <row r="62" spans="2:74" x14ac:dyDescent="0.35">
      <c r="B62">
        <v>61</v>
      </c>
      <c r="D62">
        <v>1</v>
      </c>
      <c r="E62" s="4">
        <v>2905</v>
      </c>
      <c r="F62" s="4">
        <v>2299</v>
      </c>
      <c r="G62" s="4">
        <v>3550</v>
      </c>
      <c r="L62" s="5">
        <f t="shared" si="4"/>
        <v>24.063016968379259</v>
      </c>
      <c r="M62" s="5">
        <f t="shared" si="5"/>
        <v>19.62771541662438</v>
      </c>
      <c r="N62" s="5">
        <f t="shared" si="6"/>
        <v>28.55326163448888</v>
      </c>
      <c r="O62" s="5">
        <f t="shared" si="7"/>
        <v>4.4353015517548791</v>
      </c>
      <c r="P62" s="5">
        <f t="shared" si="8"/>
        <v>4.4902446661096214</v>
      </c>
      <c r="S62" s="5">
        <f t="shared" si="9"/>
        <v>1925.9369830316207</v>
      </c>
      <c r="T62" s="5">
        <f t="shared" si="10"/>
        <v>4.4902446661096214</v>
      </c>
      <c r="U62" s="6">
        <f t="shared" si="11"/>
        <v>1930.4272276977304</v>
      </c>
      <c r="V62" s="6">
        <f t="shared" si="12"/>
        <v>1921.446738365511</v>
      </c>
      <c r="Z62">
        <v>61</v>
      </c>
      <c r="AB62">
        <v>1</v>
      </c>
      <c r="AC62" s="4">
        <v>2905</v>
      </c>
      <c r="AD62" s="4">
        <v>2299</v>
      </c>
      <c r="AE62" s="4">
        <v>3550</v>
      </c>
      <c r="AJ62" s="5">
        <f t="shared" si="0"/>
        <v>26.523097162483655</v>
      </c>
      <c r="AK62" s="5">
        <f t="shared" si="1"/>
        <v>21.63435298893738</v>
      </c>
      <c r="AL62" s="5">
        <f t="shared" si="2"/>
        <v>31.472401554324875</v>
      </c>
      <c r="AM62" s="5">
        <f t="shared" si="13"/>
        <v>4.8887441735462751</v>
      </c>
      <c r="AN62" s="5">
        <f t="shared" si="14"/>
        <v>4.9493043918412205</v>
      </c>
      <c r="AQ62" s="5">
        <f t="shared" si="3"/>
        <v>1963.4769028375163</v>
      </c>
      <c r="AR62" s="5">
        <f t="shared" si="15"/>
        <v>4.9493043918412205</v>
      </c>
      <c r="AS62" s="6">
        <f t="shared" si="16"/>
        <v>1968.4262072293575</v>
      </c>
      <c r="AT62" s="6">
        <f t="shared" si="17"/>
        <v>1958.527598445675</v>
      </c>
      <c r="AZ62">
        <v>61</v>
      </c>
      <c r="BA62" s="5">
        <f t="shared" si="18"/>
        <v>1968.4262072293575</v>
      </c>
      <c r="BB62" s="5">
        <f t="shared" si="19"/>
        <v>1921.446738365511</v>
      </c>
      <c r="BC62" s="5">
        <f t="shared" si="20"/>
        <v>1944.9364727974344</v>
      </c>
      <c r="BD62" s="5">
        <f t="shared" si="21"/>
        <v>23.489734431923125</v>
      </c>
      <c r="BH62">
        <v>61</v>
      </c>
      <c r="BI62" s="5">
        <v>1944.9364727974344</v>
      </c>
      <c r="BJ62" s="5">
        <v>23.489734431923125</v>
      </c>
      <c r="BN62">
        <v>243</v>
      </c>
      <c r="BO62" s="5">
        <v>1822.6748888663351</v>
      </c>
      <c r="BP62">
        <f t="shared" si="22"/>
        <v>62</v>
      </c>
      <c r="BT62">
        <v>210</v>
      </c>
      <c r="BU62" s="5">
        <v>1781.2973261046184</v>
      </c>
      <c r="BV62">
        <v>62</v>
      </c>
    </row>
    <row r="63" spans="2:74" x14ac:dyDescent="0.35">
      <c r="B63">
        <v>62</v>
      </c>
      <c r="D63">
        <v>1</v>
      </c>
      <c r="E63" s="4">
        <v>2325</v>
      </c>
      <c r="F63" s="4">
        <v>1730</v>
      </c>
      <c r="G63" s="4">
        <v>2928</v>
      </c>
      <c r="L63" s="5">
        <f t="shared" si="4"/>
        <v>19.258696885191664</v>
      </c>
      <c r="M63" s="5">
        <f t="shared" si="5"/>
        <v>14.769877194763016</v>
      </c>
      <c r="N63" s="5">
        <f t="shared" si="6"/>
        <v>23.550408469234771</v>
      </c>
      <c r="O63" s="5">
        <f t="shared" si="7"/>
        <v>4.4888196904286488</v>
      </c>
      <c r="P63" s="5">
        <f t="shared" si="8"/>
        <v>4.2917115840431066</v>
      </c>
      <c r="S63" s="5">
        <f t="shared" si="9"/>
        <v>1930.7413031148083</v>
      </c>
      <c r="T63" s="5">
        <f t="shared" si="10"/>
        <v>4.4888196904286488</v>
      </c>
      <c r="U63" s="6">
        <f t="shared" si="11"/>
        <v>1935.230122805237</v>
      </c>
      <c r="V63" s="6">
        <f t="shared" si="12"/>
        <v>1926.2524834243795</v>
      </c>
      <c r="Z63">
        <v>62</v>
      </c>
      <c r="AB63">
        <v>1</v>
      </c>
      <c r="AC63" s="4">
        <v>2325</v>
      </c>
      <c r="AD63" s="4">
        <v>1730</v>
      </c>
      <c r="AE63" s="4">
        <v>2928</v>
      </c>
      <c r="AJ63" s="5">
        <f t="shared" si="0"/>
        <v>21.227607883915489</v>
      </c>
      <c r="AK63" s="5">
        <f t="shared" si="1"/>
        <v>16.279874150005075</v>
      </c>
      <c r="AL63" s="5">
        <f t="shared" si="2"/>
        <v>25.958082183398094</v>
      </c>
      <c r="AM63" s="5">
        <f t="shared" si="13"/>
        <v>4.9477337339104146</v>
      </c>
      <c r="AN63" s="5">
        <f t="shared" si="14"/>
        <v>4.730474299482605</v>
      </c>
      <c r="AQ63" s="5">
        <f t="shared" si="3"/>
        <v>1968.7723921160846</v>
      </c>
      <c r="AR63" s="5">
        <f t="shared" si="15"/>
        <v>4.9477337339104146</v>
      </c>
      <c r="AS63" s="6">
        <f t="shared" si="16"/>
        <v>1973.7201258499949</v>
      </c>
      <c r="AT63" s="6">
        <f t="shared" si="17"/>
        <v>1963.8246583821742</v>
      </c>
      <c r="AZ63">
        <v>62</v>
      </c>
      <c r="BA63" s="5">
        <f t="shared" si="18"/>
        <v>1973.7201258499949</v>
      </c>
      <c r="BB63" s="5">
        <f t="shared" si="19"/>
        <v>1926.2524834243795</v>
      </c>
      <c r="BC63" s="5">
        <f t="shared" si="20"/>
        <v>1949.9863046371872</v>
      </c>
      <c r="BD63" s="5">
        <f t="shared" si="21"/>
        <v>23.733821212807698</v>
      </c>
      <c r="BH63">
        <v>62</v>
      </c>
      <c r="BI63" s="5">
        <v>1949.9863046371872</v>
      </c>
      <c r="BJ63" s="5">
        <v>23.733821212807698</v>
      </c>
      <c r="BN63">
        <v>120</v>
      </c>
      <c r="BO63" s="5">
        <v>1824.7639825433878</v>
      </c>
      <c r="BP63">
        <f t="shared" si="22"/>
        <v>63</v>
      </c>
      <c r="BT63">
        <v>120</v>
      </c>
      <c r="BU63" s="5">
        <v>1782.6094932131343</v>
      </c>
      <c r="BV63">
        <v>63</v>
      </c>
    </row>
    <row r="64" spans="2:74" x14ac:dyDescent="0.35">
      <c r="B64">
        <v>63</v>
      </c>
      <c r="D64">
        <v>1</v>
      </c>
      <c r="E64" s="4">
        <v>4837</v>
      </c>
      <c r="F64" s="4">
        <v>4216</v>
      </c>
      <c r="G64" s="4">
        <v>5394</v>
      </c>
      <c r="L64" s="5">
        <f t="shared" si="4"/>
        <v>40.066372831686913</v>
      </c>
      <c r="M64" s="5">
        <f t="shared" si="5"/>
        <v>35.994105348624785</v>
      </c>
      <c r="N64" s="5">
        <f t="shared" si="6"/>
        <v>43.384871339840288</v>
      </c>
      <c r="O64" s="5">
        <f t="shared" si="7"/>
        <v>4.0722674830621273</v>
      </c>
      <c r="P64" s="5">
        <f t="shared" si="8"/>
        <v>3.3184985081533753</v>
      </c>
      <c r="S64" s="5">
        <f t="shared" si="9"/>
        <v>1909.933627168313</v>
      </c>
      <c r="T64" s="5">
        <f t="shared" si="10"/>
        <v>4.0722674830621273</v>
      </c>
      <c r="U64" s="6">
        <f t="shared" si="11"/>
        <v>1914.0058946513752</v>
      </c>
      <c r="V64" s="6">
        <f t="shared" si="12"/>
        <v>1905.8613596852508</v>
      </c>
      <c r="Z64">
        <v>63</v>
      </c>
      <c r="AB64">
        <v>1</v>
      </c>
      <c r="AC64" s="4">
        <v>4837</v>
      </c>
      <c r="AD64" s="4">
        <v>4216</v>
      </c>
      <c r="AE64" s="4">
        <v>5394</v>
      </c>
      <c r="AJ64" s="5">
        <f t="shared" si="0"/>
        <v>44.162554552472784</v>
      </c>
      <c r="AK64" s="5">
        <f t="shared" si="1"/>
        <v>39.67395920024358</v>
      </c>
      <c r="AL64" s="5">
        <f t="shared" si="2"/>
        <v>47.820319432120669</v>
      </c>
      <c r="AM64" s="5">
        <f t="shared" si="13"/>
        <v>4.4885953522292041</v>
      </c>
      <c r="AN64" s="5">
        <f t="shared" si="14"/>
        <v>3.6577648796478854</v>
      </c>
      <c r="AQ64" s="5">
        <f t="shared" si="3"/>
        <v>1945.8374454475272</v>
      </c>
      <c r="AR64" s="5">
        <f t="shared" si="15"/>
        <v>4.4885953522292041</v>
      </c>
      <c r="AS64" s="6">
        <f t="shared" si="16"/>
        <v>1950.3260407997564</v>
      </c>
      <c r="AT64" s="6">
        <f t="shared" si="17"/>
        <v>1941.3488500952981</v>
      </c>
      <c r="AZ64">
        <v>63</v>
      </c>
      <c r="BA64" s="5">
        <f t="shared" si="18"/>
        <v>1950.3260407997564</v>
      </c>
      <c r="BB64" s="5">
        <f t="shared" si="19"/>
        <v>1905.8613596852508</v>
      </c>
      <c r="BC64" s="5">
        <f t="shared" si="20"/>
        <v>1928.0937002425035</v>
      </c>
      <c r="BD64" s="5">
        <f t="shared" si="21"/>
        <v>22.232340557252883</v>
      </c>
      <c r="BH64">
        <v>63</v>
      </c>
      <c r="BI64" s="5">
        <v>1928.0937002425035</v>
      </c>
      <c r="BJ64" s="5">
        <v>22.232340557252883</v>
      </c>
      <c r="BN64">
        <v>299</v>
      </c>
      <c r="BO64" s="5">
        <v>1826.373149294631</v>
      </c>
      <c r="BP64">
        <f t="shared" si="22"/>
        <v>64</v>
      </c>
      <c r="BT64">
        <v>248</v>
      </c>
      <c r="BU64" s="5">
        <v>1785.063143583845</v>
      </c>
      <c r="BV64">
        <v>64</v>
      </c>
    </row>
    <row r="65" spans="2:74" x14ac:dyDescent="0.35">
      <c r="B65">
        <v>64</v>
      </c>
      <c r="D65">
        <v>1</v>
      </c>
      <c r="E65" s="4">
        <v>3973</v>
      </c>
      <c r="F65" s="4">
        <v>3249</v>
      </c>
      <c r="G65" s="4">
        <v>4708</v>
      </c>
      <c r="L65" s="5">
        <f t="shared" si="4"/>
        <v>32.909592569835041</v>
      </c>
      <c r="M65" s="5">
        <f t="shared" si="5"/>
        <v>27.738341621841062</v>
      </c>
      <c r="N65" s="5">
        <f t="shared" si="6"/>
        <v>37.867255147936234</v>
      </c>
      <c r="O65" s="5">
        <f t="shared" si="7"/>
        <v>5.171250947993979</v>
      </c>
      <c r="P65" s="5">
        <f t="shared" si="8"/>
        <v>4.9576625781011927</v>
      </c>
      <c r="S65" s="5">
        <f t="shared" si="9"/>
        <v>1917.090407430165</v>
      </c>
      <c r="T65" s="5">
        <f t="shared" si="10"/>
        <v>5.171250947993979</v>
      </c>
      <c r="U65" s="6">
        <f t="shared" si="11"/>
        <v>1922.2616583781589</v>
      </c>
      <c r="V65" s="6">
        <f t="shared" si="12"/>
        <v>1911.919156482171</v>
      </c>
      <c r="Z65">
        <v>64</v>
      </c>
      <c r="AB65">
        <v>1</v>
      </c>
      <c r="AC65" s="4">
        <v>3973</v>
      </c>
      <c r="AD65" s="4">
        <v>3249</v>
      </c>
      <c r="AE65" s="4">
        <v>4708</v>
      </c>
      <c r="AJ65" s="5">
        <f t="shared" si="0"/>
        <v>36.27410155819193</v>
      </c>
      <c r="AK65" s="5">
        <f t="shared" si="1"/>
        <v>30.574168273622245</v>
      </c>
      <c r="AL65" s="5">
        <f t="shared" si="2"/>
        <v>41.738610286693387</v>
      </c>
      <c r="AM65" s="5">
        <f t="shared" si="13"/>
        <v>5.6999332845696848</v>
      </c>
      <c r="AN65" s="5">
        <f t="shared" si="14"/>
        <v>5.4645087285014569</v>
      </c>
      <c r="AQ65" s="5">
        <f t="shared" si="3"/>
        <v>1953.7258984418081</v>
      </c>
      <c r="AR65" s="5">
        <f t="shared" si="15"/>
        <v>5.6999332845696848</v>
      </c>
      <c r="AS65" s="6">
        <f t="shared" si="16"/>
        <v>1959.4258317263777</v>
      </c>
      <c r="AT65" s="6">
        <f t="shared" si="17"/>
        <v>1948.0259651572385</v>
      </c>
      <c r="AZ65">
        <v>64</v>
      </c>
      <c r="BA65" s="5">
        <f t="shared" si="18"/>
        <v>1959.4258317263777</v>
      </c>
      <c r="BB65" s="5">
        <f t="shared" si="19"/>
        <v>1911.919156482171</v>
      </c>
      <c r="BC65" s="5">
        <f t="shared" si="20"/>
        <v>1935.6724941042744</v>
      </c>
      <c r="BD65" s="5">
        <f t="shared" si="21"/>
        <v>23.753337622103345</v>
      </c>
      <c r="BH65">
        <v>64</v>
      </c>
      <c r="BI65" s="5">
        <v>1935.6724941042744</v>
      </c>
      <c r="BJ65" s="5">
        <v>23.753337622103345</v>
      </c>
      <c r="BN65">
        <v>195</v>
      </c>
      <c r="BO65" s="5">
        <v>1827.6811854257587</v>
      </c>
      <c r="BP65">
        <f t="shared" si="22"/>
        <v>65</v>
      </c>
      <c r="BT65">
        <v>299</v>
      </c>
      <c r="BU65" s="5">
        <v>1785.4237687081345</v>
      </c>
      <c r="BV65">
        <v>65</v>
      </c>
    </row>
    <row r="66" spans="2:74" x14ac:dyDescent="0.35">
      <c r="B66">
        <v>65</v>
      </c>
      <c r="C66" t="s">
        <v>42</v>
      </c>
      <c r="D66">
        <v>1</v>
      </c>
      <c r="E66" s="4">
        <v>20912</v>
      </c>
      <c r="F66" s="4">
        <v>19361</v>
      </c>
      <c r="G66" s="4">
        <v>22491</v>
      </c>
      <c r="L66" s="5">
        <f t="shared" si="4"/>
        <v>173.22058893037766</v>
      </c>
      <c r="M66" s="5">
        <f t="shared" si="5"/>
        <v>165.29456206231603</v>
      </c>
      <c r="N66" s="5">
        <f t="shared" si="6"/>
        <v>180.89898800599701</v>
      </c>
      <c r="O66" s="5">
        <f t="shared" si="7"/>
        <v>7.9260268680616264</v>
      </c>
      <c r="P66" s="5">
        <f t="shared" si="8"/>
        <v>7.6783990756193532</v>
      </c>
      <c r="S66" s="5">
        <f t="shared" si="9"/>
        <v>1776.7794110696223</v>
      </c>
      <c r="T66" s="5">
        <f t="shared" si="10"/>
        <v>7.9260268680616264</v>
      </c>
      <c r="U66" s="6">
        <f t="shared" si="11"/>
        <v>1784.7054379376839</v>
      </c>
      <c r="V66" s="6">
        <f t="shared" si="12"/>
        <v>1768.8533842015606</v>
      </c>
      <c r="Z66">
        <v>65</v>
      </c>
      <c r="AA66" t="s">
        <v>42</v>
      </c>
      <c r="AB66">
        <v>1</v>
      </c>
      <c r="AC66" s="4">
        <v>20912</v>
      </c>
      <c r="AD66" s="4">
        <v>19361</v>
      </c>
      <c r="AE66" s="4">
        <v>22491</v>
      </c>
      <c r="AJ66" s="5">
        <f t="shared" ref="AJ66:AJ129" si="23">AC66/$AG$1</f>
        <v>190.92977895416806</v>
      </c>
      <c r="AK66" s="5">
        <f t="shared" ref="AK66:AK129" si="24">AD66/$AH$1</f>
        <v>182.19343550187759</v>
      </c>
      <c r="AL66" s="5">
        <f t="shared" ref="AL66:AL129" si="25">AE66/$AI$1</f>
        <v>199.3931784107946</v>
      </c>
      <c r="AM66" s="5">
        <f t="shared" si="13"/>
        <v>8.7363434522904697</v>
      </c>
      <c r="AN66" s="5">
        <f t="shared" si="14"/>
        <v>8.4633994566265471</v>
      </c>
      <c r="AQ66" s="5">
        <f t="shared" ref="AQ66:AQ129" si="26">1990-AJ66</f>
        <v>1799.0702210458319</v>
      </c>
      <c r="AR66" s="5">
        <f t="shared" si="15"/>
        <v>8.7363434522904697</v>
      </c>
      <c r="AS66" s="6">
        <f t="shared" si="16"/>
        <v>1807.8065644981223</v>
      </c>
      <c r="AT66" s="6">
        <f t="shared" si="17"/>
        <v>1790.3338775935415</v>
      </c>
      <c r="AZ66">
        <v>65</v>
      </c>
      <c r="BA66" s="5">
        <f t="shared" si="18"/>
        <v>1807.8065644981223</v>
      </c>
      <c r="BB66" s="5">
        <f t="shared" si="19"/>
        <v>1768.8533842015606</v>
      </c>
      <c r="BC66" s="5">
        <f t="shared" si="20"/>
        <v>1788.3299743498415</v>
      </c>
      <c r="BD66" s="5">
        <f t="shared" si="21"/>
        <v>19.47659014828082</v>
      </c>
      <c r="BH66">
        <v>65</v>
      </c>
      <c r="BI66" s="5">
        <v>1788.3299743498415</v>
      </c>
      <c r="BJ66" s="5">
        <v>19.47659014828082</v>
      </c>
      <c r="BN66">
        <v>248</v>
      </c>
      <c r="BO66" s="5">
        <v>1828.3775499847761</v>
      </c>
      <c r="BP66">
        <f t="shared" si="22"/>
        <v>66</v>
      </c>
      <c r="BT66">
        <v>195</v>
      </c>
      <c r="BU66" s="5">
        <v>1786.9042820090103</v>
      </c>
      <c r="BV66">
        <v>66</v>
      </c>
    </row>
    <row r="67" spans="2:74" x14ac:dyDescent="0.35">
      <c r="B67">
        <v>66</v>
      </c>
      <c r="C67" t="s">
        <v>43</v>
      </c>
      <c r="D67">
        <v>1</v>
      </c>
      <c r="E67" s="4">
        <v>15802</v>
      </c>
      <c r="F67" s="4">
        <v>14439</v>
      </c>
      <c r="G67" s="4">
        <v>17305</v>
      </c>
      <c r="L67" s="5">
        <f t="shared" ref="L67:L130" si="27">E67/$I$1</f>
        <v>130.89287233539727</v>
      </c>
      <c r="M67" s="5">
        <f t="shared" ref="M67:M130" si="28">F67/$J$1</f>
        <v>123.27298081802496</v>
      </c>
      <c r="N67" s="5">
        <f t="shared" ref="N67:N130" si="29">G67/$K$1</f>
        <v>139.18709650276904</v>
      </c>
      <c r="O67" s="5">
        <f t="shared" ref="O67:O130" si="30">L67-MIN(M67:N67)</f>
        <v>7.6198915173723094</v>
      </c>
      <c r="P67" s="5">
        <f t="shared" ref="P67:P130" si="31">MAX(M67:N67)-L67</f>
        <v>8.294224167371766</v>
      </c>
      <c r="S67" s="5">
        <f t="shared" ref="S67:S130" si="32">1950-L67</f>
        <v>1819.1071276646028</v>
      </c>
      <c r="T67" s="5">
        <f t="shared" ref="T67:T130" si="33">MAX(O67:P67)</f>
        <v>8.294224167371766</v>
      </c>
      <c r="U67" s="6">
        <f t="shared" ref="U67:U130" si="34">S67+T67</f>
        <v>1827.4013518319746</v>
      </c>
      <c r="V67" s="6">
        <f t="shared" ref="V67:V130" si="35">S67-T67</f>
        <v>1810.812903497231</v>
      </c>
      <c r="Z67">
        <v>66</v>
      </c>
      <c r="AA67" t="s">
        <v>43</v>
      </c>
      <c r="AB67">
        <v>1</v>
      </c>
      <c r="AC67" s="4">
        <v>15802</v>
      </c>
      <c r="AD67" s="4">
        <v>14439</v>
      </c>
      <c r="AE67" s="4">
        <v>17305</v>
      </c>
      <c r="AJ67" s="5">
        <f t="shared" si="23"/>
        <v>144.27469237919681</v>
      </c>
      <c r="AK67" s="5">
        <f t="shared" si="24"/>
        <v>135.87578199533138</v>
      </c>
      <c r="AL67" s="5">
        <f t="shared" si="25"/>
        <v>153.41687574580055</v>
      </c>
      <c r="AM67" s="5">
        <f t="shared" ref="AM67:AM130" si="36">AJ67-MIN(AK67:AL67)</f>
        <v>8.3989103838654273</v>
      </c>
      <c r="AN67" s="5">
        <f t="shared" ref="AN67:AN130" si="37">MAX(AK67:AL67)-AJ67</f>
        <v>9.1421833666037458</v>
      </c>
      <c r="AQ67" s="5">
        <f t="shared" si="26"/>
        <v>1845.7253076208033</v>
      </c>
      <c r="AR67" s="5">
        <f t="shared" ref="AR67:AR130" si="38">MAX(AM67:AN67)</f>
        <v>9.1421833666037458</v>
      </c>
      <c r="AS67" s="6">
        <f t="shared" ref="AS67:AS130" si="39">AQ67+AR67</f>
        <v>1854.8674909874071</v>
      </c>
      <c r="AT67" s="6">
        <f t="shared" ref="AT67:AT130" si="40">AQ67-AR67</f>
        <v>1836.5831242541994</v>
      </c>
      <c r="AZ67">
        <v>66</v>
      </c>
      <c r="BA67" s="5">
        <f t="shared" ref="BA67:BA130" si="41">MAX(U67:V67,AS67:AT67)</f>
        <v>1854.8674909874071</v>
      </c>
      <c r="BB67" s="5">
        <f t="shared" ref="BB67:BB130" si="42">MIN(U67:V67,AS67:AT67)</f>
        <v>1810.812903497231</v>
      </c>
      <c r="BC67" s="5">
        <f t="shared" ref="BC67:BC130" si="43">AVERAGE(BA67:BB67)</f>
        <v>1832.8401972423189</v>
      </c>
      <c r="BD67" s="5">
        <f t="shared" ref="BD67:BD130" si="44">MAX(BA67:BB67)-BC67</f>
        <v>22.027293745088173</v>
      </c>
      <c r="BH67">
        <v>66</v>
      </c>
      <c r="BI67" s="5">
        <v>1832.8401972423189</v>
      </c>
      <c r="BJ67" s="5">
        <v>22.027293745088173</v>
      </c>
      <c r="BN67">
        <v>196</v>
      </c>
      <c r="BO67" s="5">
        <v>1829.8893788452449</v>
      </c>
      <c r="BP67">
        <f t="shared" si="22"/>
        <v>67</v>
      </c>
      <c r="BT67">
        <v>196</v>
      </c>
      <c r="BU67" s="5">
        <v>1788.6780933512835</v>
      </c>
      <c r="BV67">
        <v>67</v>
      </c>
    </row>
    <row r="68" spans="2:74" x14ac:dyDescent="0.35">
      <c r="B68">
        <v>67</v>
      </c>
      <c r="C68" t="s">
        <v>44</v>
      </c>
      <c r="D68">
        <v>1</v>
      </c>
      <c r="E68" s="4">
        <v>6641</v>
      </c>
      <c r="F68" s="4">
        <v>5977</v>
      </c>
      <c r="G68" s="4">
        <v>7360</v>
      </c>
      <c r="L68" s="5">
        <f t="shared" si="27"/>
        <v>55.009464952497993</v>
      </c>
      <c r="M68" s="5">
        <f t="shared" si="28"/>
        <v>51.028645082715926</v>
      </c>
      <c r="N68" s="5">
        <f t="shared" si="29"/>
        <v>59.197748064743138</v>
      </c>
      <c r="O68" s="5">
        <f t="shared" si="30"/>
        <v>3.9808198697820671</v>
      </c>
      <c r="P68" s="5">
        <f t="shared" si="31"/>
        <v>4.1882831122451449</v>
      </c>
      <c r="S68" s="5">
        <f t="shared" si="32"/>
        <v>1894.9905350475019</v>
      </c>
      <c r="T68" s="5">
        <f t="shared" si="33"/>
        <v>4.1882831122451449</v>
      </c>
      <c r="U68" s="6">
        <f t="shared" si="34"/>
        <v>1899.1788181597472</v>
      </c>
      <c r="V68" s="6">
        <f t="shared" si="35"/>
        <v>1890.8022519352567</v>
      </c>
      <c r="Z68">
        <v>67</v>
      </c>
      <c r="AA68" t="s">
        <v>44</v>
      </c>
      <c r="AB68">
        <v>1</v>
      </c>
      <c r="AC68" s="4">
        <v>6641</v>
      </c>
      <c r="AD68" s="4">
        <v>5977</v>
      </c>
      <c r="AE68" s="4">
        <v>7360</v>
      </c>
      <c r="AJ68" s="5">
        <f t="shared" si="23"/>
        <v>60.633352239605493</v>
      </c>
      <c r="AK68" s="5">
        <f t="shared" si="24"/>
        <v>56.245553638485738</v>
      </c>
      <c r="AL68" s="5">
        <f t="shared" si="25"/>
        <v>65.249824067558052</v>
      </c>
      <c r="AM68" s="5">
        <f t="shared" si="36"/>
        <v>4.3877986011197549</v>
      </c>
      <c r="AN68" s="5">
        <f t="shared" si="37"/>
        <v>4.6164718279525587</v>
      </c>
      <c r="AQ68" s="5">
        <f t="shared" si="26"/>
        <v>1929.3666477603945</v>
      </c>
      <c r="AR68" s="5">
        <f t="shared" si="38"/>
        <v>4.6164718279525587</v>
      </c>
      <c r="AS68" s="6">
        <f t="shared" si="39"/>
        <v>1933.9831195883471</v>
      </c>
      <c r="AT68" s="6">
        <f t="shared" si="40"/>
        <v>1924.7501759324418</v>
      </c>
      <c r="AZ68">
        <v>67</v>
      </c>
      <c r="BA68" s="5">
        <f t="shared" si="41"/>
        <v>1933.9831195883471</v>
      </c>
      <c r="BB68" s="5">
        <f t="shared" si="42"/>
        <v>1890.8022519352567</v>
      </c>
      <c r="BC68" s="5">
        <f t="shared" si="43"/>
        <v>1912.3926857618019</v>
      </c>
      <c r="BD68" s="5">
        <f t="shared" si="44"/>
        <v>21.590433826545222</v>
      </c>
      <c r="BH68">
        <v>67</v>
      </c>
      <c r="BI68" s="5">
        <v>1912.3926857618019</v>
      </c>
      <c r="BJ68" s="5">
        <v>21.590433826545222</v>
      </c>
      <c r="BN68">
        <v>185</v>
      </c>
      <c r="BO68" s="5">
        <v>1833.5438221861361</v>
      </c>
      <c r="BP68">
        <f t="shared" ref="BP68:BP131" si="45">BP67+1</f>
        <v>68</v>
      </c>
      <c r="BT68">
        <v>185</v>
      </c>
      <c r="BU68" s="5">
        <v>1790.382294457168</v>
      </c>
      <c r="BV68">
        <v>68</v>
      </c>
    </row>
    <row r="69" spans="2:74" x14ac:dyDescent="0.35">
      <c r="B69">
        <v>68</v>
      </c>
      <c r="C69" t="s">
        <v>45</v>
      </c>
      <c r="D69">
        <v>1</v>
      </c>
      <c r="E69" s="4">
        <v>5465</v>
      </c>
      <c r="F69" s="4">
        <v>5062</v>
      </c>
      <c r="G69" s="4">
        <v>5868</v>
      </c>
      <c r="L69" s="5">
        <f t="shared" si="27"/>
        <v>45.268291818310729</v>
      </c>
      <c r="M69" s="5">
        <f t="shared" si="28"/>
        <v>43.216831421901958</v>
      </c>
      <c r="N69" s="5">
        <f t="shared" si="29"/>
        <v>47.197335005966409</v>
      </c>
      <c r="O69" s="5">
        <f t="shared" si="30"/>
        <v>2.0514603964087712</v>
      </c>
      <c r="P69" s="5">
        <f t="shared" si="31"/>
        <v>1.9290431876556795</v>
      </c>
      <c r="S69" s="5">
        <f t="shared" si="32"/>
        <v>1904.7317081816893</v>
      </c>
      <c r="T69" s="5">
        <f t="shared" si="33"/>
        <v>2.0514603964087712</v>
      </c>
      <c r="U69" s="6">
        <f t="shared" si="34"/>
        <v>1906.7831685780982</v>
      </c>
      <c r="V69" s="6">
        <f t="shared" si="35"/>
        <v>1902.6802477852805</v>
      </c>
      <c r="Z69">
        <v>68</v>
      </c>
      <c r="AA69" t="s">
        <v>45</v>
      </c>
      <c r="AB69">
        <v>1</v>
      </c>
      <c r="AC69" s="4">
        <v>5465</v>
      </c>
      <c r="AD69" s="4">
        <v>5062</v>
      </c>
      <c r="AE69" s="4">
        <v>5868</v>
      </c>
      <c r="AJ69" s="5">
        <f t="shared" si="23"/>
        <v>49.89629121961211</v>
      </c>
      <c r="AK69" s="5">
        <f t="shared" si="24"/>
        <v>47.635099969552421</v>
      </c>
      <c r="AL69" s="5">
        <f t="shared" si="25"/>
        <v>52.022549949515039</v>
      </c>
      <c r="AM69" s="5">
        <f t="shared" si="36"/>
        <v>2.2611912500596887</v>
      </c>
      <c r="AN69" s="5">
        <f t="shared" si="37"/>
        <v>2.1262587299029292</v>
      </c>
      <c r="AQ69" s="5">
        <f t="shared" si="26"/>
        <v>1940.1037087803879</v>
      </c>
      <c r="AR69" s="5">
        <f t="shared" si="38"/>
        <v>2.2611912500596887</v>
      </c>
      <c r="AS69" s="6">
        <f t="shared" si="39"/>
        <v>1942.3649000304476</v>
      </c>
      <c r="AT69" s="6">
        <f t="shared" si="40"/>
        <v>1937.8425175303282</v>
      </c>
      <c r="AZ69">
        <v>68</v>
      </c>
      <c r="BA69" s="5">
        <f t="shared" si="41"/>
        <v>1942.3649000304476</v>
      </c>
      <c r="BB69" s="5">
        <f t="shared" si="42"/>
        <v>1902.6802477852805</v>
      </c>
      <c r="BC69" s="5">
        <f t="shared" si="43"/>
        <v>1922.5225739078642</v>
      </c>
      <c r="BD69" s="5">
        <f t="shared" si="44"/>
        <v>19.842326122583472</v>
      </c>
      <c r="BH69">
        <v>68</v>
      </c>
      <c r="BI69" s="5">
        <v>1922.5225739078642</v>
      </c>
      <c r="BJ69" s="5">
        <v>19.842326122583472</v>
      </c>
      <c r="BN69">
        <v>90</v>
      </c>
      <c r="BO69" s="5">
        <v>1837.0824162603537</v>
      </c>
      <c r="BP69">
        <f t="shared" si="45"/>
        <v>69</v>
      </c>
      <c r="BT69">
        <v>121</v>
      </c>
      <c r="BU69" s="5">
        <v>1795.8260541638601</v>
      </c>
      <c r="BV69">
        <v>69</v>
      </c>
    </row>
    <row r="70" spans="2:74" x14ac:dyDescent="0.35">
      <c r="B70">
        <v>69</v>
      </c>
      <c r="C70" t="s">
        <v>46</v>
      </c>
      <c r="D70">
        <v>0.99</v>
      </c>
      <c r="E70" s="4">
        <v>5323</v>
      </c>
      <c r="F70" s="4">
        <v>4944</v>
      </c>
      <c r="G70" s="4">
        <v>5677</v>
      </c>
      <c r="L70" s="5">
        <f t="shared" si="27"/>
        <v>44.092061728978592</v>
      </c>
      <c r="M70" s="5">
        <f t="shared" si="28"/>
        <v>42.209406272201363</v>
      </c>
      <c r="N70" s="5">
        <f t="shared" si="29"/>
        <v>45.66108909830799</v>
      </c>
      <c r="O70" s="5">
        <f t="shared" si="30"/>
        <v>1.8826554567772291</v>
      </c>
      <c r="P70" s="5">
        <f t="shared" si="31"/>
        <v>1.5690273693293975</v>
      </c>
      <c r="S70" s="5">
        <f t="shared" si="32"/>
        <v>1905.9079382710215</v>
      </c>
      <c r="T70" s="5">
        <f t="shared" si="33"/>
        <v>1.8826554567772291</v>
      </c>
      <c r="U70" s="6">
        <f t="shared" si="34"/>
        <v>1907.7905937277988</v>
      </c>
      <c r="V70" s="6">
        <f t="shared" si="35"/>
        <v>1904.0252828142443</v>
      </c>
      <c r="Z70">
        <v>69</v>
      </c>
      <c r="AA70" t="s">
        <v>46</v>
      </c>
      <c r="AB70">
        <v>0.99</v>
      </c>
      <c r="AC70" s="4">
        <v>5323</v>
      </c>
      <c r="AD70" s="4">
        <v>4944</v>
      </c>
      <c r="AE70" s="4">
        <v>5677</v>
      </c>
      <c r="AJ70" s="5">
        <f t="shared" si="23"/>
        <v>48.599809361755767</v>
      </c>
      <c r="AK70" s="5">
        <f t="shared" si="24"/>
        <v>46.524680807875775</v>
      </c>
      <c r="AL70" s="5">
        <f t="shared" si="25"/>
        <v>50.329246091240094</v>
      </c>
      <c r="AM70" s="5">
        <f t="shared" si="36"/>
        <v>2.075128553879992</v>
      </c>
      <c r="AN70" s="5">
        <f t="shared" si="37"/>
        <v>1.7294367294843269</v>
      </c>
      <c r="AQ70" s="5">
        <f t="shared" si="26"/>
        <v>1941.4001906382443</v>
      </c>
      <c r="AR70" s="5">
        <f t="shared" si="38"/>
        <v>2.075128553879992</v>
      </c>
      <c r="AS70" s="6">
        <f t="shared" si="39"/>
        <v>1943.4753191921243</v>
      </c>
      <c r="AT70" s="6">
        <f t="shared" si="40"/>
        <v>1939.3250620843644</v>
      </c>
      <c r="AZ70">
        <v>69</v>
      </c>
      <c r="BA70" s="5">
        <f t="shared" si="41"/>
        <v>1943.4753191921243</v>
      </c>
      <c r="BB70" s="5">
        <f t="shared" si="42"/>
        <v>1904.0252828142443</v>
      </c>
      <c r="BC70" s="5">
        <f t="shared" si="43"/>
        <v>1923.7503010031842</v>
      </c>
      <c r="BD70" s="5">
        <f t="shared" si="44"/>
        <v>19.725018188940112</v>
      </c>
      <c r="BH70">
        <v>69</v>
      </c>
      <c r="BI70" s="5">
        <v>1923.7503010031842</v>
      </c>
      <c r="BJ70" s="5">
        <v>19.725018188940112</v>
      </c>
      <c r="BN70">
        <v>121</v>
      </c>
      <c r="BO70" s="5">
        <v>1838.3901431036234</v>
      </c>
      <c r="BP70">
        <f t="shared" si="45"/>
        <v>70</v>
      </c>
      <c r="BT70">
        <v>237</v>
      </c>
      <c r="BU70" s="5">
        <v>1799.4479010494751</v>
      </c>
      <c r="BV70">
        <v>70</v>
      </c>
    </row>
    <row r="71" spans="2:74" x14ac:dyDescent="0.35">
      <c r="B71">
        <v>70</v>
      </c>
      <c r="D71">
        <v>0.17</v>
      </c>
      <c r="E71" s="4">
        <v>5264</v>
      </c>
      <c r="F71" s="4">
        <v>4886</v>
      </c>
      <c r="G71" s="4">
        <v>5609</v>
      </c>
      <c r="L71" s="5">
        <f t="shared" si="27"/>
        <v>43.603346410171575</v>
      </c>
      <c r="M71" s="5">
        <f t="shared" si="28"/>
        <v>41.714231198619707</v>
      </c>
      <c r="N71" s="5">
        <f t="shared" si="29"/>
        <v>45.114153382492425</v>
      </c>
      <c r="O71" s="5">
        <f t="shared" si="30"/>
        <v>1.8891152115518679</v>
      </c>
      <c r="P71" s="5">
        <f t="shared" si="31"/>
        <v>1.5108069723208502</v>
      </c>
      <c r="S71" s="5">
        <f t="shared" si="32"/>
        <v>1906.3966535898285</v>
      </c>
      <c r="T71" s="5">
        <f t="shared" si="33"/>
        <v>1.8891152115518679</v>
      </c>
      <c r="U71" s="6">
        <f t="shared" si="34"/>
        <v>1908.2857688013803</v>
      </c>
      <c r="V71" s="6">
        <f t="shared" si="35"/>
        <v>1904.5075383782766</v>
      </c>
      <c r="Z71">
        <v>70</v>
      </c>
      <c r="AB71">
        <v>0.17</v>
      </c>
      <c r="AC71" s="4">
        <v>5264</v>
      </c>
      <c r="AD71" s="4">
        <v>4886</v>
      </c>
      <c r="AE71" s="4">
        <v>5609</v>
      </c>
      <c r="AJ71" s="5">
        <f t="shared" si="23"/>
        <v>48.061130279970378</v>
      </c>
      <c r="AK71" s="5">
        <f t="shared" si="24"/>
        <v>45.978881558916065</v>
      </c>
      <c r="AL71" s="5">
        <f t="shared" si="25"/>
        <v>49.726394455833308</v>
      </c>
      <c r="AM71" s="5">
        <f t="shared" si="36"/>
        <v>2.082248721054313</v>
      </c>
      <c r="AN71" s="5">
        <f t="shared" si="37"/>
        <v>1.6652641758629301</v>
      </c>
      <c r="AQ71" s="5">
        <f t="shared" si="26"/>
        <v>1941.9388697200295</v>
      </c>
      <c r="AR71" s="5">
        <f t="shared" si="38"/>
        <v>2.082248721054313</v>
      </c>
      <c r="AS71" s="6">
        <f t="shared" si="39"/>
        <v>1944.0211184410839</v>
      </c>
      <c r="AT71" s="6">
        <f t="shared" si="40"/>
        <v>1939.8566209989751</v>
      </c>
      <c r="AZ71">
        <v>70</v>
      </c>
      <c r="BA71" s="5">
        <f t="shared" si="41"/>
        <v>1944.0211184410839</v>
      </c>
      <c r="BB71" s="5">
        <f t="shared" si="42"/>
        <v>1904.5075383782766</v>
      </c>
      <c r="BC71" s="5">
        <f t="shared" si="43"/>
        <v>1924.2643284096803</v>
      </c>
      <c r="BD71" s="5">
        <f t="shared" si="44"/>
        <v>19.756790031403625</v>
      </c>
      <c r="BH71">
        <v>70</v>
      </c>
      <c r="BI71" s="5">
        <v>1924.2643284096803</v>
      </c>
      <c r="BJ71" s="5">
        <v>19.756790031403625</v>
      </c>
      <c r="BN71">
        <v>211</v>
      </c>
      <c r="BO71" s="5">
        <v>1840.745607607586</v>
      </c>
      <c r="BP71">
        <f t="shared" si="45"/>
        <v>71</v>
      </c>
      <c r="BT71">
        <v>90</v>
      </c>
      <c r="BU71" s="5">
        <v>1799.7294120796746</v>
      </c>
      <c r="BV71">
        <v>71</v>
      </c>
    </row>
    <row r="72" spans="2:74" x14ac:dyDescent="0.35">
      <c r="B72">
        <v>71</v>
      </c>
      <c r="D72">
        <v>0.24</v>
      </c>
      <c r="E72" s="4">
        <v>5181</v>
      </c>
      <c r="F72" s="4">
        <v>4792</v>
      </c>
      <c r="G72" s="4">
        <v>5532</v>
      </c>
      <c r="L72" s="5">
        <f t="shared" si="27"/>
        <v>42.915831639646456</v>
      </c>
      <c r="M72" s="5">
        <f t="shared" si="28"/>
        <v>40.911706079366688</v>
      </c>
      <c r="N72" s="5">
        <f t="shared" si="29"/>
        <v>44.49482911605422</v>
      </c>
      <c r="O72" s="5">
        <f t="shared" si="30"/>
        <v>2.0041255602797676</v>
      </c>
      <c r="P72" s="5">
        <f t="shared" si="31"/>
        <v>1.5789974764077641</v>
      </c>
      <c r="S72" s="5">
        <f t="shared" si="32"/>
        <v>1907.0841683603535</v>
      </c>
      <c r="T72" s="5">
        <f t="shared" si="33"/>
        <v>2.0041255602797676</v>
      </c>
      <c r="U72" s="6">
        <f t="shared" si="34"/>
        <v>1909.0882939206333</v>
      </c>
      <c r="V72" s="6">
        <f t="shared" si="35"/>
        <v>1905.0800428000737</v>
      </c>
      <c r="Z72">
        <v>71</v>
      </c>
      <c r="AB72">
        <v>0.24</v>
      </c>
      <c r="AC72" s="4">
        <v>5181</v>
      </c>
      <c r="AD72" s="4">
        <v>4792</v>
      </c>
      <c r="AE72" s="4">
        <v>5532</v>
      </c>
      <c r="AJ72" s="5">
        <f t="shared" si="23"/>
        <v>47.303327503899418</v>
      </c>
      <c r="AK72" s="5">
        <f t="shared" si="24"/>
        <v>45.09431036232619</v>
      </c>
      <c r="AL72" s="5">
        <f t="shared" si="25"/>
        <v>49.043753633387382</v>
      </c>
      <c r="AM72" s="5">
        <f t="shared" si="36"/>
        <v>2.2090171415732271</v>
      </c>
      <c r="AN72" s="5">
        <f t="shared" si="37"/>
        <v>1.7404261294879646</v>
      </c>
      <c r="AQ72" s="5">
        <f t="shared" si="26"/>
        <v>1942.6966724961005</v>
      </c>
      <c r="AR72" s="5">
        <f t="shared" si="38"/>
        <v>2.2090171415732271</v>
      </c>
      <c r="AS72" s="6">
        <f t="shared" si="39"/>
        <v>1944.9056896376737</v>
      </c>
      <c r="AT72" s="6">
        <f t="shared" si="40"/>
        <v>1940.4876553545273</v>
      </c>
      <c r="AZ72">
        <v>71</v>
      </c>
      <c r="BA72" s="5">
        <f t="shared" si="41"/>
        <v>1944.9056896376737</v>
      </c>
      <c r="BB72" s="5">
        <f t="shared" si="42"/>
        <v>1905.0800428000737</v>
      </c>
      <c r="BC72" s="5">
        <f t="shared" si="43"/>
        <v>1924.9928662188736</v>
      </c>
      <c r="BD72" s="5">
        <f t="shared" si="44"/>
        <v>19.912823418800144</v>
      </c>
      <c r="BH72">
        <v>71</v>
      </c>
      <c r="BI72" s="5">
        <v>1924.9928662188736</v>
      </c>
      <c r="BJ72" s="5">
        <v>19.912823418800144</v>
      </c>
      <c r="BN72">
        <v>212</v>
      </c>
      <c r="BO72" s="5">
        <v>1844.3092418552726</v>
      </c>
      <c r="BP72">
        <f t="shared" si="45"/>
        <v>72</v>
      </c>
      <c r="BT72">
        <v>107</v>
      </c>
      <c r="BU72" s="5">
        <v>1801.0825525751782</v>
      </c>
      <c r="BV72">
        <v>72</v>
      </c>
    </row>
    <row r="73" spans="2:74" x14ac:dyDescent="0.35">
      <c r="B73">
        <v>72</v>
      </c>
      <c r="C73" t="s">
        <v>47</v>
      </c>
      <c r="D73">
        <v>1</v>
      </c>
      <c r="E73" s="4">
        <v>5018</v>
      </c>
      <c r="F73" s="4">
        <v>4606</v>
      </c>
      <c r="G73" s="4">
        <v>5402</v>
      </c>
      <c r="L73" s="5">
        <f t="shared" si="27"/>
        <v>41.565652030060974</v>
      </c>
      <c r="M73" s="5">
        <f t="shared" si="28"/>
        <v>39.323730843397946</v>
      </c>
      <c r="N73" s="5">
        <f t="shared" si="29"/>
        <v>43.449216718171527</v>
      </c>
      <c r="O73" s="5">
        <f t="shared" si="30"/>
        <v>2.2419211866630278</v>
      </c>
      <c r="P73" s="5">
        <f t="shared" si="31"/>
        <v>1.8835646881105532</v>
      </c>
      <c r="S73" s="5">
        <f t="shared" si="32"/>
        <v>1908.4343479699389</v>
      </c>
      <c r="T73" s="5">
        <f t="shared" si="33"/>
        <v>2.2419211866630278</v>
      </c>
      <c r="U73" s="6">
        <f t="shared" si="34"/>
        <v>1910.6762691566018</v>
      </c>
      <c r="V73" s="6">
        <f t="shared" si="35"/>
        <v>1906.192426783276</v>
      </c>
      <c r="Z73">
        <v>72</v>
      </c>
      <c r="AA73" t="s">
        <v>47</v>
      </c>
      <c r="AB73">
        <v>1</v>
      </c>
      <c r="AC73" s="4">
        <v>5018</v>
      </c>
      <c r="AD73" s="4">
        <v>4606</v>
      </c>
      <c r="AE73" s="4">
        <v>5402</v>
      </c>
      <c r="AJ73" s="5">
        <f t="shared" si="23"/>
        <v>45.815112413543197</v>
      </c>
      <c r="AK73" s="5">
        <f t="shared" si="24"/>
        <v>43.343988632903681</v>
      </c>
      <c r="AL73" s="5">
        <f t="shared" si="25"/>
        <v>47.891243153933232</v>
      </c>
      <c r="AM73" s="5">
        <f t="shared" si="36"/>
        <v>2.4711237806395161</v>
      </c>
      <c r="AN73" s="5">
        <f t="shared" si="37"/>
        <v>2.0761307403900346</v>
      </c>
      <c r="AQ73" s="5">
        <f t="shared" si="26"/>
        <v>1944.1848875864569</v>
      </c>
      <c r="AR73" s="5">
        <f t="shared" si="38"/>
        <v>2.4711237806395161</v>
      </c>
      <c r="AS73" s="6">
        <f t="shared" si="39"/>
        <v>1946.6560113670964</v>
      </c>
      <c r="AT73" s="6">
        <f t="shared" si="40"/>
        <v>1941.7137638058173</v>
      </c>
      <c r="AZ73">
        <v>72</v>
      </c>
      <c r="BA73" s="5">
        <f t="shared" si="41"/>
        <v>1946.6560113670964</v>
      </c>
      <c r="BB73" s="5">
        <f t="shared" si="42"/>
        <v>1906.192426783276</v>
      </c>
      <c r="BC73" s="5">
        <f t="shared" si="43"/>
        <v>1926.4242190751861</v>
      </c>
      <c r="BD73" s="5">
        <f t="shared" si="44"/>
        <v>20.231792291910324</v>
      </c>
      <c r="BH73">
        <v>72</v>
      </c>
      <c r="BI73" s="5">
        <v>1926.4242190751861</v>
      </c>
      <c r="BJ73" s="5">
        <v>20.231792291910324</v>
      </c>
      <c r="BN73">
        <v>107</v>
      </c>
      <c r="BO73" s="5">
        <v>1847.7157819953313</v>
      </c>
      <c r="BP73">
        <f t="shared" si="45"/>
        <v>73</v>
      </c>
      <c r="BT73">
        <v>211</v>
      </c>
      <c r="BU73" s="5">
        <v>1802.2871408683413</v>
      </c>
      <c r="BV73">
        <v>73</v>
      </c>
    </row>
    <row r="74" spans="2:74" x14ac:dyDescent="0.35">
      <c r="B74">
        <v>73</v>
      </c>
      <c r="D74">
        <v>0.32</v>
      </c>
      <c r="E74" s="4">
        <v>4885</v>
      </c>
      <c r="F74" s="4">
        <v>4423</v>
      </c>
      <c r="G74" s="4">
        <v>5304</v>
      </c>
      <c r="L74" s="5">
        <f t="shared" si="27"/>
        <v>40.463971735123131</v>
      </c>
      <c r="M74" s="5">
        <f t="shared" si="28"/>
        <v>37.761368111235157</v>
      </c>
      <c r="N74" s="5">
        <f t="shared" si="29"/>
        <v>42.660985833613807</v>
      </c>
      <c r="O74" s="5">
        <f t="shared" si="30"/>
        <v>2.702603623887974</v>
      </c>
      <c r="P74" s="5">
        <f t="shared" si="31"/>
        <v>2.1970140984906763</v>
      </c>
      <c r="S74" s="5">
        <f t="shared" si="32"/>
        <v>1909.5360282648769</v>
      </c>
      <c r="T74" s="5">
        <f t="shared" si="33"/>
        <v>2.702603623887974</v>
      </c>
      <c r="U74" s="6">
        <f t="shared" si="34"/>
        <v>1912.238631888765</v>
      </c>
      <c r="V74" s="6">
        <f t="shared" si="35"/>
        <v>1906.8334246409888</v>
      </c>
      <c r="Z74">
        <v>73</v>
      </c>
      <c r="AB74">
        <v>0.32</v>
      </c>
      <c r="AC74" s="4">
        <v>4885</v>
      </c>
      <c r="AD74" s="4">
        <v>4423</v>
      </c>
      <c r="AE74" s="4">
        <v>5304</v>
      </c>
      <c r="AJ74" s="5">
        <f t="shared" si="23"/>
        <v>44.60080194104394</v>
      </c>
      <c r="AK74" s="5">
        <f t="shared" si="24"/>
        <v>41.621897899117016</v>
      </c>
      <c r="AL74" s="5">
        <f t="shared" si="25"/>
        <v>47.022427561729337</v>
      </c>
      <c r="AM74" s="5">
        <f t="shared" si="36"/>
        <v>2.9789040419269242</v>
      </c>
      <c r="AN74" s="5">
        <f t="shared" si="37"/>
        <v>2.421625620685397</v>
      </c>
      <c r="AQ74" s="5">
        <f t="shared" si="26"/>
        <v>1945.399198058956</v>
      </c>
      <c r="AR74" s="5">
        <f t="shared" si="38"/>
        <v>2.9789040419269242</v>
      </c>
      <c r="AS74" s="6">
        <f t="shared" si="39"/>
        <v>1948.3781021008829</v>
      </c>
      <c r="AT74" s="6">
        <f t="shared" si="40"/>
        <v>1942.4202940170292</v>
      </c>
      <c r="AZ74">
        <v>73</v>
      </c>
      <c r="BA74" s="5">
        <f t="shared" si="41"/>
        <v>1948.3781021008829</v>
      </c>
      <c r="BB74" s="5">
        <f t="shared" si="42"/>
        <v>1906.8334246409888</v>
      </c>
      <c r="BC74" s="5">
        <f t="shared" si="43"/>
        <v>1927.6057633709358</v>
      </c>
      <c r="BD74" s="5">
        <f t="shared" si="44"/>
        <v>20.772338729947023</v>
      </c>
      <c r="BH74">
        <v>73</v>
      </c>
      <c r="BI74" s="5">
        <v>1927.6057633709358</v>
      </c>
      <c r="BJ74" s="5">
        <v>20.772338729947023</v>
      </c>
      <c r="BN74">
        <v>237</v>
      </c>
      <c r="BO74" s="5">
        <v>1847.8923845611343</v>
      </c>
      <c r="BP74">
        <f t="shared" si="45"/>
        <v>74</v>
      </c>
      <c r="BT74">
        <v>178</v>
      </c>
      <c r="BU74" s="5">
        <v>1804.860653935679</v>
      </c>
      <c r="BV74">
        <v>74</v>
      </c>
    </row>
    <row r="75" spans="2:74" x14ac:dyDescent="0.35">
      <c r="B75">
        <v>74</v>
      </c>
      <c r="D75">
        <v>0.26</v>
      </c>
      <c r="E75" s="4">
        <v>4799</v>
      </c>
      <c r="F75" s="4">
        <v>4280</v>
      </c>
      <c r="G75" s="4">
        <v>5266</v>
      </c>
      <c r="L75" s="5">
        <f t="shared" si="27"/>
        <v>39.75160703313324</v>
      </c>
      <c r="M75" s="5">
        <f t="shared" si="28"/>
        <v>36.540505429818332</v>
      </c>
      <c r="N75" s="5">
        <f t="shared" si="29"/>
        <v>42.355345286540405</v>
      </c>
      <c r="O75" s="5">
        <f t="shared" si="30"/>
        <v>3.2111016033149085</v>
      </c>
      <c r="P75" s="5">
        <f t="shared" si="31"/>
        <v>2.6037382534071654</v>
      </c>
      <c r="S75" s="5">
        <f t="shared" si="32"/>
        <v>1910.2483929668667</v>
      </c>
      <c r="T75" s="5">
        <f t="shared" si="33"/>
        <v>3.2111016033149085</v>
      </c>
      <c r="U75" s="6">
        <f t="shared" si="34"/>
        <v>1913.4594945701817</v>
      </c>
      <c r="V75" s="6">
        <f t="shared" si="35"/>
        <v>1907.0372913635517</v>
      </c>
      <c r="Z75">
        <v>74</v>
      </c>
      <c r="AB75">
        <v>0.26</v>
      </c>
      <c r="AC75" s="4">
        <v>4799</v>
      </c>
      <c r="AD75" s="4">
        <v>4280</v>
      </c>
      <c r="AE75" s="4">
        <v>5266</v>
      </c>
      <c r="AJ75" s="5">
        <f t="shared" si="23"/>
        <v>43.81560870318728</v>
      </c>
      <c r="AK75" s="5">
        <f t="shared" si="24"/>
        <v>40.27622044047498</v>
      </c>
      <c r="AL75" s="5">
        <f t="shared" si="25"/>
        <v>46.68553988311966</v>
      </c>
      <c r="AM75" s="5">
        <f t="shared" si="36"/>
        <v>3.5393882627123006</v>
      </c>
      <c r="AN75" s="5">
        <f t="shared" si="37"/>
        <v>2.8699311799323795</v>
      </c>
      <c r="AQ75" s="5">
        <f t="shared" si="26"/>
        <v>1946.1843912968127</v>
      </c>
      <c r="AR75" s="5">
        <f t="shared" si="38"/>
        <v>3.5393882627123006</v>
      </c>
      <c r="AS75" s="6">
        <f t="shared" si="39"/>
        <v>1949.7237795595249</v>
      </c>
      <c r="AT75" s="6">
        <f t="shared" si="40"/>
        <v>1942.6450030341005</v>
      </c>
      <c r="AZ75">
        <v>74</v>
      </c>
      <c r="BA75" s="5">
        <f t="shared" si="41"/>
        <v>1949.7237795595249</v>
      </c>
      <c r="BB75" s="5">
        <f t="shared" si="42"/>
        <v>1907.0372913635517</v>
      </c>
      <c r="BC75" s="5">
        <f t="shared" si="43"/>
        <v>1928.3805354615383</v>
      </c>
      <c r="BD75" s="5">
        <f t="shared" si="44"/>
        <v>21.343244097986599</v>
      </c>
      <c r="BH75">
        <v>74</v>
      </c>
      <c r="BI75" s="5">
        <v>1928.3805354615383</v>
      </c>
      <c r="BJ75" s="5">
        <v>21.343244097986599</v>
      </c>
      <c r="BN75">
        <v>178</v>
      </c>
      <c r="BO75" s="5">
        <v>1847.9886816198111</v>
      </c>
      <c r="BP75">
        <f t="shared" si="45"/>
        <v>75</v>
      </c>
      <c r="BT75">
        <v>217</v>
      </c>
      <c r="BU75" s="5">
        <v>1804.8931286907566</v>
      </c>
      <c r="BV75">
        <v>75</v>
      </c>
    </row>
    <row r="76" spans="2:74" x14ac:dyDescent="0.35">
      <c r="B76">
        <v>75</v>
      </c>
      <c r="D76">
        <v>1</v>
      </c>
      <c r="E76">
        <v>538</v>
      </c>
      <c r="F76">
        <v>194</v>
      </c>
      <c r="G76">
        <v>858</v>
      </c>
      <c r="L76" s="5">
        <f t="shared" si="27"/>
        <v>4.4564210426809092</v>
      </c>
      <c r="M76" s="5">
        <f t="shared" si="28"/>
        <v>1.6562752461179335</v>
      </c>
      <c r="N76" s="5">
        <f t="shared" si="29"/>
        <v>6.9010418260257627</v>
      </c>
      <c r="O76" s="5">
        <f t="shared" si="30"/>
        <v>2.8001457965629757</v>
      </c>
      <c r="P76" s="5">
        <f t="shared" si="31"/>
        <v>2.4446207833448534</v>
      </c>
      <c r="S76" s="5">
        <f t="shared" si="32"/>
        <v>1945.5435789573191</v>
      </c>
      <c r="T76" s="5">
        <f t="shared" si="33"/>
        <v>2.8001457965629757</v>
      </c>
      <c r="U76" s="6">
        <f t="shared" si="34"/>
        <v>1948.343724753882</v>
      </c>
      <c r="V76" s="6">
        <f t="shared" si="35"/>
        <v>1942.7434331607562</v>
      </c>
      <c r="Z76">
        <v>75</v>
      </c>
      <c r="AB76">
        <v>1</v>
      </c>
      <c r="AC76">
        <v>538</v>
      </c>
      <c r="AD76">
        <v>194</v>
      </c>
      <c r="AE76">
        <v>858</v>
      </c>
      <c r="AJ76" s="5">
        <f t="shared" si="23"/>
        <v>4.9120228135684014</v>
      </c>
      <c r="AK76" s="5">
        <f t="shared" si="24"/>
        <v>1.825604384451436</v>
      </c>
      <c r="AL76" s="5">
        <f t="shared" si="25"/>
        <v>7.6065691643973929</v>
      </c>
      <c r="AM76" s="5">
        <f t="shared" si="36"/>
        <v>3.0864184291169652</v>
      </c>
      <c r="AN76" s="5">
        <f t="shared" si="37"/>
        <v>2.6945463508289915</v>
      </c>
      <c r="AQ76" s="5">
        <f t="shared" si="26"/>
        <v>1985.0879771864315</v>
      </c>
      <c r="AR76" s="5">
        <f t="shared" si="38"/>
        <v>3.0864184291169652</v>
      </c>
      <c r="AS76" s="6">
        <f t="shared" si="39"/>
        <v>1988.1743956155485</v>
      </c>
      <c r="AT76" s="6">
        <f t="shared" si="40"/>
        <v>1982.0015587573146</v>
      </c>
      <c r="AZ76">
        <v>75</v>
      </c>
      <c r="BA76" s="5">
        <f t="shared" si="41"/>
        <v>1988.1743956155485</v>
      </c>
      <c r="BB76" s="5">
        <f t="shared" si="42"/>
        <v>1942.7434331607562</v>
      </c>
      <c r="BC76" s="5">
        <f t="shared" si="43"/>
        <v>1965.4589143881524</v>
      </c>
      <c r="BD76" s="5">
        <f t="shared" si="44"/>
        <v>22.71548122739614</v>
      </c>
      <c r="BH76">
        <v>75</v>
      </c>
      <c r="BI76" s="5">
        <v>1965.4589143881524</v>
      </c>
      <c r="BJ76" s="5">
        <v>22.71548122739614</v>
      </c>
      <c r="BN76">
        <v>182</v>
      </c>
      <c r="BO76" s="5">
        <v>1849.280206509243</v>
      </c>
      <c r="BP76">
        <f t="shared" si="45"/>
        <v>76</v>
      </c>
      <c r="BT76">
        <v>212</v>
      </c>
      <c r="BU76" s="5">
        <v>1805.0511589461842</v>
      </c>
      <c r="BV76">
        <v>76</v>
      </c>
    </row>
    <row r="77" spans="2:74" x14ac:dyDescent="0.35">
      <c r="B77">
        <v>76</v>
      </c>
      <c r="D77">
        <v>0.92</v>
      </c>
      <c r="E77" s="4">
        <v>4762</v>
      </c>
      <c r="F77" s="4">
        <v>4265</v>
      </c>
      <c r="G77" s="4">
        <v>5226</v>
      </c>
      <c r="L77" s="5">
        <f t="shared" si="27"/>
        <v>39.445124545067827</v>
      </c>
      <c r="M77" s="5">
        <f t="shared" si="28"/>
        <v>36.412442910788592</v>
      </c>
      <c r="N77" s="5">
        <f t="shared" si="29"/>
        <v>42.033618394884193</v>
      </c>
      <c r="O77" s="5">
        <f t="shared" si="30"/>
        <v>3.0326816342792355</v>
      </c>
      <c r="P77" s="5">
        <f t="shared" si="31"/>
        <v>2.5884938498163663</v>
      </c>
      <c r="S77" s="5">
        <f t="shared" si="32"/>
        <v>1910.5548754549322</v>
      </c>
      <c r="T77" s="5">
        <f t="shared" si="33"/>
        <v>3.0326816342792355</v>
      </c>
      <c r="U77" s="6">
        <f t="shared" si="34"/>
        <v>1913.5875570892115</v>
      </c>
      <c r="V77" s="6">
        <f t="shared" si="35"/>
        <v>1907.522193820653</v>
      </c>
      <c r="Z77">
        <v>76</v>
      </c>
      <c r="AB77">
        <v>0.92</v>
      </c>
      <c r="AC77" s="4">
        <v>4762</v>
      </c>
      <c r="AD77" s="4">
        <v>4265</v>
      </c>
      <c r="AE77" s="4">
        <v>5226</v>
      </c>
      <c r="AJ77" s="5">
        <f t="shared" si="23"/>
        <v>43.47779300783035</v>
      </c>
      <c r="AK77" s="5">
        <f t="shared" si="24"/>
        <v>40.135065462295749</v>
      </c>
      <c r="AL77" s="5">
        <f t="shared" si="25"/>
        <v>46.330921274056848</v>
      </c>
      <c r="AM77" s="5">
        <f t="shared" si="36"/>
        <v>3.3427275455346006</v>
      </c>
      <c r="AN77" s="5">
        <f t="shared" si="37"/>
        <v>2.8531282662264985</v>
      </c>
      <c r="AQ77" s="5">
        <f t="shared" si="26"/>
        <v>1946.5222069921697</v>
      </c>
      <c r="AR77" s="5">
        <f t="shared" si="38"/>
        <v>3.3427275455346006</v>
      </c>
      <c r="AS77" s="6">
        <f t="shared" si="39"/>
        <v>1949.8649345377044</v>
      </c>
      <c r="AT77" s="6">
        <f t="shared" si="40"/>
        <v>1943.179479446635</v>
      </c>
      <c r="AZ77">
        <v>76</v>
      </c>
      <c r="BA77" s="5">
        <f t="shared" si="41"/>
        <v>1949.8649345377044</v>
      </c>
      <c r="BB77" s="5">
        <f t="shared" si="42"/>
        <v>1907.522193820653</v>
      </c>
      <c r="BC77" s="5">
        <f t="shared" si="43"/>
        <v>1928.6935641791788</v>
      </c>
      <c r="BD77" s="5">
        <f t="shared" si="44"/>
        <v>21.171370358525564</v>
      </c>
      <c r="BH77">
        <v>76</v>
      </c>
      <c r="BI77" s="5">
        <v>1928.6935641791788</v>
      </c>
      <c r="BJ77" s="5">
        <v>21.171370358525564</v>
      </c>
      <c r="BN77">
        <v>252</v>
      </c>
      <c r="BO77" s="5">
        <v>1850.8682431746674</v>
      </c>
      <c r="BP77">
        <f t="shared" si="45"/>
        <v>77</v>
      </c>
      <c r="BT77">
        <v>182</v>
      </c>
      <c r="BU77" s="5">
        <v>1806.1076477067588</v>
      </c>
      <c r="BV77">
        <v>77</v>
      </c>
    </row>
    <row r="78" spans="2:74" x14ac:dyDescent="0.35">
      <c r="B78">
        <v>77</v>
      </c>
      <c r="C78" t="s">
        <v>48</v>
      </c>
      <c r="D78">
        <v>0.99</v>
      </c>
      <c r="E78" s="4">
        <v>4973</v>
      </c>
      <c r="F78" s="4">
        <v>4528</v>
      </c>
      <c r="G78" s="4">
        <v>5389</v>
      </c>
      <c r="L78" s="5">
        <f t="shared" si="27"/>
        <v>41.19290305808952</v>
      </c>
      <c r="M78" s="5">
        <f t="shared" si="28"/>
        <v>38.657805744443316</v>
      </c>
      <c r="N78" s="5">
        <f t="shared" si="29"/>
        <v>43.34465547838326</v>
      </c>
      <c r="O78" s="5">
        <f t="shared" si="30"/>
        <v>2.5350973136462045</v>
      </c>
      <c r="P78" s="5">
        <f t="shared" si="31"/>
        <v>2.1517524202937395</v>
      </c>
      <c r="S78" s="5">
        <f t="shared" si="32"/>
        <v>1908.8070969419105</v>
      </c>
      <c r="T78" s="5">
        <f t="shared" si="33"/>
        <v>2.5350973136462045</v>
      </c>
      <c r="U78" s="6">
        <f t="shared" si="34"/>
        <v>1911.3421942555567</v>
      </c>
      <c r="V78" s="6">
        <f t="shared" si="35"/>
        <v>1906.2719996282642</v>
      </c>
      <c r="Z78">
        <v>77</v>
      </c>
      <c r="AA78" t="s">
        <v>48</v>
      </c>
      <c r="AB78">
        <v>0.99</v>
      </c>
      <c r="AC78" s="4">
        <v>4973</v>
      </c>
      <c r="AD78" s="4">
        <v>4528</v>
      </c>
      <c r="AE78" s="4">
        <v>5389</v>
      </c>
      <c r="AJ78" s="5">
        <f t="shared" si="23"/>
        <v>45.404255486757734</v>
      </c>
      <c r="AK78" s="5">
        <f t="shared" si="24"/>
        <v>42.609982746371664</v>
      </c>
      <c r="AL78" s="5">
        <f t="shared" si="25"/>
        <v>47.775992105987818</v>
      </c>
      <c r="AM78" s="5">
        <f t="shared" si="36"/>
        <v>2.7942727403860701</v>
      </c>
      <c r="AN78" s="5">
        <f t="shared" si="37"/>
        <v>2.3717366192300844</v>
      </c>
      <c r="AQ78" s="5">
        <f t="shared" si="26"/>
        <v>1944.5957445132422</v>
      </c>
      <c r="AR78" s="5">
        <f t="shared" si="38"/>
        <v>2.7942727403860701</v>
      </c>
      <c r="AS78" s="6">
        <f t="shared" si="39"/>
        <v>1947.3900172536282</v>
      </c>
      <c r="AT78" s="6">
        <f t="shared" si="40"/>
        <v>1941.8014717728561</v>
      </c>
      <c r="AZ78">
        <v>77</v>
      </c>
      <c r="BA78" s="5">
        <f t="shared" si="41"/>
        <v>1947.3900172536282</v>
      </c>
      <c r="BB78" s="5">
        <f t="shared" si="42"/>
        <v>1906.2719996282642</v>
      </c>
      <c r="BC78" s="5">
        <f t="shared" si="43"/>
        <v>1926.8310084409463</v>
      </c>
      <c r="BD78" s="5">
        <f t="shared" si="44"/>
        <v>20.559008812681896</v>
      </c>
      <c r="BH78">
        <v>77</v>
      </c>
      <c r="BI78" s="5">
        <v>1926.8310084409463</v>
      </c>
      <c r="BJ78" s="5">
        <v>20.559008812681896</v>
      </c>
      <c r="BN78">
        <v>217</v>
      </c>
      <c r="BO78" s="5">
        <v>1852.0249354634543</v>
      </c>
      <c r="BP78">
        <f t="shared" si="45"/>
        <v>78</v>
      </c>
      <c r="BT78">
        <v>66</v>
      </c>
      <c r="BU78" s="5">
        <v>1810.812903497231</v>
      </c>
      <c r="BV78">
        <v>78</v>
      </c>
    </row>
    <row r="79" spans="2:74" x14ac:dyDescent="0.35">
      <c r="B79">
        <v>78</v>
      </c>
      <c r="D79">
        <v>0.37</v>
      </c>
      <c r="E79" s="4">
        <v>4847</v>
      </c>
      <c r="F79" s="4">
        <v>4353</v>
      </c>
      <c r="G79" s="4">
        <v>5304</v>
      </c>
      <c r="L79" s="5">
        <f t="shared" si="27"/>
        <v>40.149205936569459</v>
      </c>
      <c r="M79" s="5">
        <f t="shared" si="28"/>
        <v>37.163743022429713</v>
      </c>
      <c r="N79" s="5">
        <f t="shared" si="29"/>
        <v>42.660985833613807</v>
      </c>
      <c r="O79" s="5">
        <f t="shared" si="30"/>
        <v>2.9854629141397453</v>
      </c>
      <c r="P79" s="5">
        <f t="shared" si="31"/>
        <v>2.5117798970443488</v>
      </c>
      <c r="S79" s="5">
        <f t="shared" si="32"/>
        <v>1909.8507940634306</v>
      </c>
      <c r="T79" s="5">
        <f t="shared" si="33"/>
        <v>2.9854629141397453</v>
      </c>
      <c r="U79" s="6">
        <f t="shared" si="34"/>
        <v>1912.8362569775704</v>
      </c>
      <c r="V79" s="6">
        <f t="shared" si="35"/>
        <v>1906.8653311492908</v>
      </c>
      <c r="Z79">
        <v>78</v>
      </c>
      <c r="AB79">
        <v>0.37</v>
      </c>
      <c r="AC79" s="4">
        <v>4847</v>
      </c>
      <c r="AD79" s="4">
        <v>4353</v>
      </c>
      <c r="AE79" s="4">
        <v>5304</v>
      </c>
      <c r="AJ79" s="5">
        <f t="shared" si="23"/>
        <v>44.253856091758443</v>
      </c>
      <c r="AK79" s="5">
        <f t="shared" si="24"/>
        <v>40.963174667613927</v>
      </c>
      <c r="AL79" s="5">
        <f t="shared" si="25"/>
        <v>47.022427561729337</v>
      </c>
      <c r="AM79" s="5">
        <f t="shared" si="36"/>
        <v>3.2906814241445161</v>
      </c>
      <c r="AN79" s="5">
        <f t="shared" si="37"/>
        <v>2.7685714699708939</v>
      </c>
      <c r="AQ79" s="5">
        <f t="shared" si="26"/>
        <v>1945.7461439082415</v>
      </c>
      <c r="AR79" s="5">
        <f t="shared" si="38"/>
        <v>3.2906814241445161</v>
      </c>
      <c r="AS79" s="6">
        <f t="shared" si="39"/>
        <v>1949.0368253323861</v>
      </c>
      <c r="AT79" s="6">
        <f t="shared" si="40"/>
        <v>1942.4554624840969</v>
      </c>
      <c r="AZ79">
        <v>78</v>
      </c>
      <c r="BA79" s="5">
        <f t="shared" si="41"/>
        <v>1949.0368253323861</v>
      </c>
      <c r="BB79" s="5">
        <f t="shared" si="42"/>
        <v>1906.8653311492908</v>
      </c>
      <c r="BC79" s="5">
        <f t="shared" si="43"/>
        <v>1927.9510782408383</v>
      </c>
      <c r="BD79" s="5">
        <f t="shared" si="44"/>
        <v>21.085747091547773</v>
      </c>
      <c r="BH79">
        <v>78</v>
      </c>
      <c r="BI79" s="5">
        <v>1927.9510782408383</v>
      </c>
      <c r="BJ79" s="5">
        <v>21.085747091547773</v>
      </c>
      <c r="BN79">
        <v>253</v>
      </c>
      <c r="BO79" s="5">
        <v>1853.0326195067491</v>
      </c>
      <c r="BP79">
        <f t="shared" si="45"/>
        <v>79</v>
      </c>
      <c r="BT79">
        <v>252</v>
      </c>
      <c r="BU79" s="5">
        <v>1811.8402520928712</v>
      </c>
      <c r="BV79">
        <v>79</v>
      </c>
    </row>
    <row r="80" spans="2:74" x14ac:dyDescent="0.35">
      <c r="B80">
        <v>79</v>
      </c>
      <c r="D80">
        <v>1</v>
      </c>
      <c r="E80" s="4">
        <v>4758</v>
      </c>
      <c r="F80" s="4">
        <v>4233</v>
      </c>
      <c r="G80" s="4">
        <v>5215</v>
      </c>
      <c r="L80" s="5">
        <f t="shared" si="27"/>
        <v>39.41199130311481</v>
      </c>
      <c r="M80" s="5">
        <f t="shared" si="28"/>
        <v>36.139242870191822</v>
      </c>
      <c r="N80" s="5">
        <f t="shared" si="29"/>
        <v>41.945143499678736</v>
      </c>
      <c r="O80" s="5">
        <f t="shared" si="30"/>
        <v>3.2727484329229881</v>
      </c>
      <c r="P80" s="5">
        <f t="shared" si="31"/>
        <v>2.5331521965639254</v>
      </c>
      <c r="S80" s="5">
        <f t="shared" si="32"/>
        <v>1910.5880086968853</v>
      </c>
      <c r="T80" s="5">
        <f t="shared" si="33"/>
        <v>3.2727484329229881</v>
      </c>
      <c r="U80" s="6">
        <f t="shared" si="34"/>
        <v>1913.8607571298082</v>
      </c>
      <c r="V80" s="6">
        <f t="shared" si="35"/>
        <v>1907.3152602639623</v>
      </c>
      <c r="Z80">
        <v>79</v>
      </c>
      <c r="AB80">
        <v>1</v>
      </c>
      <c r="AC80" s="4">
        <v>4758</v>
      </c>
      <c r="AD80" s="4">
        <v>4233</v>
      </c>
      <c r="AE80" s="4">
        <v>5215</v>
      </c>
      <c r="AJ80" s="5">
        <f t="shared" si="23"/>
        <v>43.441272392116083</v>
      </c>
      <c r="AK80" s="5">
        <f t="shared" si="24"/>
        <v>39.833934842180042</v>
      </c>
      <c r="AL80" s="5">
        <f t="shared" si="25"/>
        <v>46.233401156564575</v>
      </c>
      <c r="AM80" s="5">
        <f t="shared" si="36"/>
        <v>3.6073375499360409</v>
      </c>
      <c r="AN80" s="5">
        <f t="shared" si="37"/>
        <v>2.792128764448492</v>
      </c>
      <c r="AQ80" s="5">
        <f t="shared" si="26"/>
        <v>1946.5587276078838</v>
      </c>
      <c r="AR80" s="5">
        <f t="shared" si="38"/>
        <v>3.6073375499360409</v>
      </c>
      <c r="AS80" s="6">
        <f t="shared" si="39"/>
        <v>1950.16606515782</v>
      </c>
      <c r="AT80" s="6">
        <f t="shared" si="40"/>
        <v>1942.9513900579477</v>
      </c>
      <c r="AZ80">
        <v>79</v>
      </c>
      <c r="BA80" s="5">
        <f t="shared" si="41"/>
        <v>1950.16606515782</v>
      </c>
      <c r="BB80" s="5">
        <f t="shared" si="42"/>
        <v>1907.3152602639623</v>
      </c>
      <c r="BC80" s="5">
        <f t="shared" si="43"/>
        <v>1928.7406627108912</v>
      </c>
      <c r="BD80" s="5">
        <f t="shared" si="44"/>
        <v>21.425402446928729</v>
      </c>
      <c r="BH80">
        <v>79</v>
      </c>
      <c r="BI80" s="5">
        <v>1928.7406627108912</v>
      </c>
      <c r="BJ80" s="5">
        <v>21.425402446928729</v>
      </c>
      <c r="BN80">
        <v>254</v>
      </c>
      <c r="BO80" s="5">
        <v>1854.2613548375793</v>
      </c>
      <c r="BP80">
        <f t="shared" si="45"/>
        <v>80</v>
      </c>
      <c r="BT80">
        <v>253</v>
      </c>
      <c r="BU80" s="5">
        <v>1814.4987140535277</v>
      </c>
      <c r="BV80">
        <v>80</v>
      </c>
    </row>
    <row r="81" spans="2:74" x14ac:dyDescent="0.35">
      <c r="B81">
        <v>80</v>
      </c>
      <c r="C81" t="s">
        <v>49</v>
      </c>
      <c r="D81">
        <v>1</v>
      </c>
      <c r="E81" s="4">
        <v>5359</v>
      </c>
      <c r="F81" s="4">
        <v>4819</v>
      </c>
      <c r="G81" s="4">
        <v>5893</v>
      </c>
      <c r="L81" s="5">
        <f t="shared" si="27"/>
        <v>44.390260906555753</v>
      </c>
      <c r="M81" s="5">
        <f t="shared" si="28"/>
        <v>41.142218613620216</v>
      </c>
      <c r="N81" s="5">
        <f t="shared" si="29"/>
        <v>47.398414313251536</v>
      </c>
      <c r="O81" s="5">
        <f t="shared" si="30"/>
        <v>3.248042292935537</v>
      </c>
      <c r="P81" s="5">
        <f t="shared" si="31"/>
        <v>3.0081534066957829</v>
      </c>
      <c r="S81" s="5">
        <f t="shared" si="32"/>
        <v>1905.6097390934442</v>
      </c>
      <c r="T81" s="5">
        <f t="shared" si="33"/>
        <v>3.248042292935537</v>
      </c>
      <c r="U81" s="6">
        <f t="shared" si="34"/>
        <v>1908.8577813863797</v>
      </c>
      <c r="V81" s="6">
        <f t="shared" si="35"/>
        <v>1902.3616968005088</v>
      </c>
      <c r="Z81">
        <v>80</v>
      </c>
      <c r="AA81" t="s">
        <v>49</v>
      </c>
      <c r="AB81">
        <v>1</v>
      </c>
      <c r="AC81" s="4">
        <v>5359</v>
      </c>
      <c r="AD81" s="4">
        <v>4819</v>
      </c>
      <c r="AE81" s="4">
        <v>5893</v>
      </c>
      <c r="AJ81" s="5">
        <f t="shared" si="23"/>
        <v>48.928494903184131</v>
      </c>
      <c r="AK81" s="5">
        <f t="shared" si="24"/>
        <v>45.348389323048814</v>
      </c>
      <c r="AL81" s="5">
        <f t="shared" si="25"/>
        <v>52.244186580179296</v>
      </c>
      <c r="AM81" s="5">
        <f t="shared" si="36"/>
        <v>3.5801055801353172</v>
      </c>
      <c r="AN81" s="5">
        <f t="shared" si="37"/>
        <v>3.315691676995165</v>
      </c>
      <c r="AQ81" s="5">
        <f t="shared" si="26"/>
        <v>1941.0715050968158</v>
      </c>
      <c r="AR81" s="5">
        <f t="shared" si="38"/>
        <v>3.5801055801353172</v>
      </c>
      <c r="AS81" s="6">
        <f t="shared" si="39"/>
        <v>1944.6516106769511</v>
      </c>
      <c r="AT81" s="6">
        <f t="shared" si="40"/>
        <v>1937.4913995166805</v>
      </c>
      <c r="AZ81">
        <v>80</v>
      </c>
      <c r="BA81" s="5">
        <f t="shared" si="41"/>
        <v>1944.6516106769511</v>
      </c>
      <c r="BB81" s="5">
        <f t="shared" si="42"/>
        <v>1902.3616968005088</v>
      </c>
      <c r="BC81" s="5">
        <f t="shared" si="43"/>
        <v>1923.5066537387299</v>
      </c>
      <c r="BD81" s="5">
        <f t="shared" si="44"/>
        <v>21.144956938221185</v>
      </c>
      <c r="BH81">
        <v>80</v>
      </c>
      <c r="BI81" s="5">
        <v>1923.5066537387299</v>
      </c>
      <c r="BJ81" s="5">
        <v>21.144956938221185</v>
      </c>
      <c r="BN81">
        <v>91</v>
      </c>
      <c r="BO81" s="5">
        <v>1854.5853242667208</v>
      </c>
      <c r="BP81">
        <f t="shared" si="45"/>
        <v>81</v>
      </c>
      <c r="BT81">
        <v>254</v>
      </c>
      <c r="BU81" s="5">
        <v>1815.4216412202063</v>
      </c>
      <c r="BV81">
        <v>81</v>
      </c>
    </row>
    <row r="82" spans="2:74" x14ac:dyDescent="0.35">
      <c r="B82">
        <v>81</v>
      </c>
      <c r="D82">
        <v>0.4</v>
      </c>
      <c r="E82" s="4">
        <v>5218</v>
      </c>
      <c r="F82" s="4">
        <v>4663</v>
      </c>
      <c r="G82" s="4">
        <v>5734</v>
      </c>
      <c r="L82" s="5">
        <f t="shared" si="27"/>
        <v>43.222314127711869</v>
      </c>
      <c r="M82" s="5">
        <f t="shared" si="28"/>
        <v>39.810368415710954</v>
      </c>
      <c r="N82" s="5">
        <f t="shared" si="29"/>
        <v>46.119549918918096</v>
      </c>
      <c r="O82" s="5">
        <f t="shared" si="30"/>
        <v>3.4119457120009145</v>
      </c>
      <c r="P82" s="5">
        <f t="shared" si="31"/>
        <v>2.8972357912062279</v>
      </c>
      <c r="S82" s="5">
        <f t="shared" si="32"/>
        <v>1906.7776858722882</v>
      </c>
      <c r="T82" s="5">
        <f t="shared" si="33"/>
        <v>3.4119457120009145</v>
      </c>
      <c r="U82" s="6">
        <f t="shared" si="34"/>
        <v>1910.1896315842891</v>
      </c>
      <c r="V82" s="6">
        <f t="shared" si="35"/>
        <v>1903.3657401602873</v>
      </c>
      <c r="Z82">
        <v>81</v>
      </c>
      <c r="AB82">
        <v>0.4</v>
      </c>
      <c r="AC82" s="4">
        <v>5218</v>
      </c>
      <c r="AD82" s="4">
        <v>4663</v>
      </c>
      <c r="AE82" s="4">
        <v>5734</v>
      </c>
      <c r="AJ82" s="5">
        <f t="shared" si="23"/>
        <v>47.641143199256355</v>
      </c>
      <c r="AK82" s="5">
        <f t="shared" si="24"/>
        <v>43.880377549984772</v>
      </c>
      <c r="AL82" s="5">
        <f t="shared" si="25"/>
        <v>50.834577609154607</v>
      </c>
      <c r="AM82" s="5">
        <f t="shared" si="36"/>
        <v>3.7607656492715833</v>
      </c>
      <c r="AN82" s="5">
        <f t="shared" si="37"/>
        <v>3.1934344098982521</v>
      </c>
      <c r="AQ82" s="5">
        <f t="shared" si="26"/>
        <v>1942.3588568007438</v>
      </c>
      <c r="AR82" s="5">
        <f t="shared" si="38"/>
        <v>3.7607656492715833</v>
      </c>
      <c r="AS82" s="6">
        <f t="shared" si="39"/>
        <v>1946.1196224500154</v>
      </c>
      <c r="AT82" s="6">
        <f t="shared" si="40"/>
        <v>1938.5980911514721</v>
      </c>
      <c r="AZ82">
        <v>81</v>
      </c>
      <c r="BA82" s="5">
        <f t="shared" si="41"/>
        <v>1946.1196224500154</v>
      </c>
      <c r="BB82" s="5">
        <f t="shared" si="42"/>
        <v>1903.3657401602873</v>
      </c>
      <c r="BC82" s="5">
        <f t="shared" si="43"/>
        <v>1924.7426813051513</v>
      </c>
      <c r="BD82" s="5">
        <f t="shared" si="44"/>
        <v>21.376941144864077</v>
      </c>
      <c r="BH82">
        <v>81</v>
      </c>
      <c r="BI82" s="5">
        <v>1924.7426813051513</v>
      </c>
      <c r="BJ82" s="5">
        <v>21.376941144864077</v>
      </c>
      <c r="BN82">
        <v>66</v>
      </c>
      <c r="BO82" s="5">
        <v>1854.8674909874071</v>
      </c>
      <c r="BP82">
        <f t="shared" si="45"/>
        <v>82</v>
      </c>
      <c r="BT82">
        <v>215</v>
      </c>
      <c r="BU82" s="5">
        <v>1816.9532596573322</v>
      </c>
      <c r="BV82">
        <v>82</v>
      </c>
    </row>
    <row r="83" spans="2:74" x14ac:dyDescent="0.35">
      <c r="B83">
        <v>82</v>
      </c>
      <c r="D83">
        <v>1</v>
      </c>
      <c r="E83" s="4">
        <v>4694</v>
      </c>
      <c r="F83" s="4">
        <v>3953</v>
      </c>
      <c r="G83" s="4">
        <v>5293</v>
      </c>
      <c r="L83" s="5">
        <f t="shared" si="27"/>
        <v>38.881859431866523</v>
      </c>
      <c r="M83" s="5">
        <f t="shared" si="28"/>
        <v>33.748742514970061</v>
      </c>
      <c r="N83" s="5">
        <f t="shared" si="29"/>
        <v>42.57251093840835</v>
      </c>
      <c r="O83" s="5">
        <f t="shared" si="30"/>
        <v>5.1331169168964621</v>
      </c>
      <c r="P83" s="5">
        <f t="shared" si="31"/>
        <v>3.6906515065418262</v>
      </c>
      <c r="S83" s="5">
        <f t="shared" si="32"/>
        <v>1911.1181405681334</v>
      </c>
      <c r="T83" s="5">
        <f t="shared" si="33"/>
        <v>5.1331169168964621</v>
      </c>
      <c r="U83" s="6">
        <f t="shared" si="34"/>
        <v>1916.2512574850298</v>
      </c>
      <c r="V83" s="6">
        <f t="shared" si="35"/>
        <v>1905.985023651237</v>
      </c>
      <c r="Z83">
        <v>82</v>
      </c>
      <c r="AB83">
        <v>1</v>
      </c>
      <c r="AC83" s="4">
        <v>4694</v>
      </c>
      <c r="AD83" s="4">
        <v>3953</v>
      </c>
      <c r="AE83" s="4">
        <v>5293</v>
      </c>
      <c r="AJ83" s="5">
        <f t="shared" si="23"/>
        <v>42.856942540687875</v>
      </c>
      <c r="AK83" s="5">
        <f t="shared" si="24"/>
        <v>37.199041916167666</v>
      </c>
      <c r="AL83" s="5">
        <f t="shared" si="25"/>
        <v>46.924907444237064</v>
      </c>
      <c r="AM83" s="5">
        <f t="shared" si="36"/>
        <v>5.6579006245202095</v>
      </c>
      <c r="AN83" s="5">
        <f t="shared" si="37"/>
        <v>4.0679649035491892</v>
      </c>
      <c r="AQ83" s="5">
        <f t="shared" si="26"/>
        <v>1947.1430574593121</v>
      </c>
      <c r="AR83" s="5">
        <f t="shared" si="38"/>
        <v>5.6579006245202095</v>
      </c>
      <c r="AS83" s="6">
        <f t="shared" si="39"/>
        <v>1952.8009580838323</v>
      </c>
      <c r="AT83" s="6">
        <f t="shared" si="40"/>
        <v>1941.485156834792</v>
      </c>
      <c r="AZ83">
        <v>82</v>
      </c>
      <c r="BA83" s="5">
        <f t="shared" si="41"/>
        <v>1952.8009580838323</v>
      </c>
      <c r="BB83" s="5">
        <f t="shared" si="42"/>
        <v>1905.985023651237</v>
      </c>
      <c r="BC83" s="5">
        <f t="shared" si="43"/>
        <v>1929.3929908675345</v>
      </c>
      <c r="BD83" s="5">
        <f t="shared" si="44"/>
        <v>23.40796721629772</v>
      </c>
      <c r="BH83">
        <v>82</v>
      </c>
      <c r="BI83" s="5">
        <v>1929.3929908675345</v>
      </c>
      <c r="BJ83" s="5">
        <v>23.40796721629772</v>
      </c>
      <c r="BN83">
        <v>92</v>
      </c>
      <c r="BO83" s="5">
        <v>1858.180071044352</v>
      </c>
      <c r="BP83">
        <f t="shared" si="45"/>
        <v>83</v>
      </c>
      <c r="BT83">
        <v>91</v>
      </c>
      <c r="BU83" s="5">
        <v>1816.9997488946567</v>
      </c>
      <c r="BV83">
        <v>83</v>
      </c>
    </row>
    <row r="84" spans="2:74" x14ac:dyDescent="0.35">
      <c r="B84">
        <v>83</v>
      </c>
      <c r="D84">
        <v>1</v>
      </c>
      <c r="E84" s="4">
        <v>2379</v>
      </c>
      <c r="F84" s="4">
        <v>1620</v>
      </c>
      <c r="G84" s="4">
        <v>3213</v>
      </c>
      <c r="L84" s="5">
        <f t="shared" si="27"/>
        <v>19.705995651557405</v>
      </c>
      <c r="M84" s="5">
        <f t="shared" si="28"/>
        <v>13.83075205521161</v>
      </c>
      <c r="N84" s="5">
        <f t="shared" si="29"/>
        <v>25.842712572285286</v>
      </c>
      <c r="O84" s="5">
        <f t="shared" si="30"/>
        <v>5.8752435963457952</v>
      </c>
      <c r="P84" s="5">
        <f t="shared" si="31"/>
        <v>6.1367169207278813</v>
      </c>
      <c r="S84" s="5">
        <f t="shared" si="32"/>
        <v>1930.2940043484425</v>
      </c>
      <c r="T84" s="5">
        <f t="shared" si="33"/>
        <v>6.1367169207278813</v>
      </c>
      <c r="U84" s="6">
        <f t="shared" si="34"/>
        <v>1936.4307212691704</v>
      </c>
      <c r="V84" s="6">
        <f t="shared" si="35"/>
        <v>1924.1572874277147</v>
      </c>
      <c r="Z84">
        <v>83</v>
      </c>
      <c r="AB84">
        <v>1</v>
      </c>
      <c r="AC84" s="4">
        <v>2379</v>
      </c>
      <c r="AD84" s="4">
        <v>1620</v>
      </c>
      <c r="AE84" s="4">
        <v>3213</v>
      </c>
      <c r="AJ84" s="5">
        <f t="shared" si="23"/>
        <v>21.720636196058042</v>
      </c>
      <c r="AK84" s="5">
        <f t="shared" si="24"/>
        <v>15.244737643357352</v>
      </c>
      <c r="AL84" s="5">
        <f t="shared" si="25"/>
        <v>28.484739772970656</v>
      </c>
      <c r="AM84" s="5">
        <f t="shared" si="36"/>
        <v>6.4758985527006896</v>
      </c>
      <c r="AN84" s="5">
        <f t="shared" si="37"/>
        <v>6.7641035769126141</v>
      </c>
      <c r="AQ84" s="5">
        <f t="shared" si="26"/>
        <v>1968.279363803942</v>
      </c>
      <c r="AR84" s="5">
        <f t="shared" si="38"/>
        <v>6.7641035769126141</v>
      </c>
      <c r="AS84" s="6">
        <f t="shared" si="39"/>
        <v>1975.0434673808547</v>
      </c>
      <c r="AT84" s="6">
        <f t="shared" si="40"/>
        <v>1961.5152602270293</v>
      </c>
      <c r="AZ84">
        <v>83</v>
      </c>
      <c r="BA84" s="5">
        <f t="shared" si="41"/>
        <v>1975.0434673808547</v>
      </c>
      <c r="BB84" s="5">
        <f t="shared" si="42"/>
        <v>1924.1572874277147</v>
      </c>
      <c r="BC84" s="5">
        <f t="shared" si="43"/>
        <v>1949.6003774042847</v>
      </c>
      <c r="BD84" s="5">
        <f t="shared" si="44"/>
        <v>25.443089976570036</v>
      </c>
      <c r="BH84">
        <v>83</v>
      </c>
      <c r="BI84" s="5">
        <v>1949.6003774042847</v>
      </c>
      <c r="BJ84" s="5">
        <v>25.443089976570036</v>
      </c>
      <c r="BN84">
        <v>215</v>
      </c>
      <c r="BO84" s="5">
        <v>1858.4529706688318</v>
      </c>
      <c r="BP84">
        <f t="shared" si="45"/>
        <v>84</v>
      </c>
      <c r="BT84">
        <v>92</v>
      </c>
      <c r="BU84" s="5">
        <v>1820.514171389425</v>
      </c>
      <c r="BV84">
        <v>84</v>
      </c>
    </row>
    <row r="85" spans="2:74" x14ac:dyDescent="0.35">
      <c r="B85">
        <v>84</v>
      </c>
      <c r="C85" t="s">
        <v>50</v>
      </c>
      <c r="D85">
        <v>1</v>
      </c>
      <c r="E85" s="4">
        <v>8596</v>
      </c>
      <c r="F85" s="4">
        <v>7534</v>
      </c>
      <c r="G85" s="4">
        <v>9680</v>
      </c>
      <c r="L85" s="5">
        <f t="shared" si="27"/>
        <v>71.203336957035503</v>
      </c>
      <c r="M85" s="5">
        <f t="shared" si="28"/>
        <v>64.321534558002639</v>
      </c>
      <c r="N85" s="5">
        <f t="shared" si="29"/>
        <v>77.857907780803473</v>
      </c>
      <c r="O85" s="5">
        <f t="shared" si="30"/>
        <v>6.8818023990328641</v>
      </c>
      <c r="P85" s="5">
        <f t="shared" si="31"/>
        <v>6.654570823767969</v>
      </c>
      <c r="S85" s="5">
        <f t="shared" si="32"/>
        <v>1878.7966630429646</v>
      </c>
      <c r="T85" s="5">
        <f t="shared" si="33"/>
        <v>6.8818023990328641</v>
      </c>
      <c r="U85" s="6">
        <f t="shared" si="34"/>
        <v>1885.6784654419976</v>
      </c>
      <c r="V85" s="6">
        <f t="shared" si="35"/>
        <v>1871.9148606439317</v>
      </c>
      <c r="Z85">
        <v>84</v>
      </c>
      <c r="AA85" t="s">
        <v>50</v>
      </c>
      <c r="AB85">
        <v>1</v>
      </c>
      <c r="AC85" s="4">
        <v>8596</v>
      </c>
      <c r="AD85" s="4">
        <v>7534</v>
      </c>
      <c r="AE85" s="4">
        <v>9680</v>
      </c>
      <c r="AJ85" s="5">
        <f t="shared" si="23"/>
        <v>78.482803169951637</v>
      </c>
      <c r="AK85" s="5">
        <f t="shared" si="24"/>
        <v>70.897440373490312</v>
      </c>
      <c r="AL85" s="5">
        <f t="shared" si="25"/>
        <v>85.817703393201356</v>
      </c>
      <c r="AM85" s="5">
        <f t="shared" si="36"/>
        <v>7.5853627964613253</v>
      </c>
      <c r="AN85" s="5">
        <f t="shared" si="37"/>
        <v>7.3349002232497185</v>
      </c>
      <c r="AQ85" s="5">
        <f t="shared" si="26"/>
        <v>1911.5171968300483</v>
      </c>
      <c r="AR85" s="5">
        <f t="shared" si="38"/>
        <v>7.5853627964613253</v>
      </c>
      <c r="AS85" s="6">
        <f t="shared" si="39"/>
        <v>1919.1025596265097</v>
      </c>
      <c r="AT85" s="6">
        <f t="shared" si="40"/>
        <v>1903.9318340335869</v>
      </c>
      <c r="AZ85">
        <v>84</v>
      </c>
      <c r="BA85" s="5">
        <f t="shared" si="41"/>
        <v>1919.1025596265097</v>
      </c>
      <c r="BB85" s="5">
        <f t="shared" si="42"/>
        <v>1871.9148606439317</v>
      </c>
      <c r="BC85" s="5">
        <f t="shared" si="43"/>
        <v>1895.5087101352206</v>
      </c>
      <c r="BD85" s="5">
        <f t="shared" si="44"/>
        <v>23.59384949128912</v>
      </c>
      <c r="BH85">
        <v>84</v>
      </c>
      <c r="BI85" s="5">
        <v>1895.5087101352206</v>
      </c>
      <c r="BJ85" s="5">
        <v>23.59384949128912</v>
      </c>
      <c r="BN85">
        <v>93</v>
      </c>
      <c r="BO85" s="5">
        <v>1859.3580028396605</v>
      </c>
      <c r="BP85">
        <f t="shared" si="45"/>
        <v>85</v>
      </c>
      <c r="BT85">
        <v>266</v>
      </c>
      <c r="BU85" s="5">
        <v>1820.6720572562242</v>
      </c>
      <c r="BV85">
        <v>85</v>
      </c>
    </row>
    <row r="86" spans="2:74" x14ac:dyDescent="0.35">
      <c r="B86">
        <v>85</v>
      </c>
      <c r="D86">
        <v>0.38</v>
      </c>
      <c r="E86" s="4">
        <v>8465</v>
      </c>
      <c r="F86" s="4">
        <v>7408</v>
      </c>
      <c r="G86" s="4">
        <v>9504</v>
      </c>
      <c r="L86" s="5">
        <f t="shared" si="27"/>
        <v>70.118223283074158</v>
      </c>
      <c r="M86" s="5">
        <f t="shared" si="28"/>
        <v>63.245809398152844</v>
      </c>
      <c r="N86" s="5">
        <f t="shared" si="29"/>
        <v>76.442309457516146</v>
      </c>
      <c r="O86" s="5">
        <f t="shared" si="30"/>
        <v>6.8724138849213148</v>
      </c>
      <c r="P86" s="5">
        <f t="shared" si="31"/>
        <v>6.3240861744419874</v>
      </c>
      <c r="S86" s="5">
        <f t="shared" si="32"/>
        <v>1879.8817767169257</v>
      </c>
      <c r="T86" s="5">
        <f t="shared" si="33"/>
        <v>6.8724138849213148</v>
      </c>
      <c r="U86" s="6">
        <f t="shared" si="34"/>
        <v>1886.7541906018471</v>
      </c>
      <c r="V86" s="6">
        <f t="shared" si="35"/>
        <v>1873.0093628320044</v>
      </c>
      <c r="Z86">
        <v>85</v>
      </c>
      <c r="AB86">
        <v>0.38</v>
      </c>
      <c r="AC86" s="4">
        <v>8465</v>
      </c>
      <c r="AD86" s="4">
        <v>7408</v>
      </c>
      <c r="AE86" s="4">
        <v>9504</v>
      </c>
      <c r="AJ86" s="5">
        <f t="shared" si="23"/>
        <v>77.286753005309507</v>
      </c>
      <c r="AK86" s="5">
        <f t="shared" si="24"/>
        <v>69.711738556784738</v>
      </c>
      <c r="AL86" s="5">
        <f t="shared" si="25"/>
        <v>84.257381513324972</v>
      </c>
      <c r="AM86" s="5">
        <f t="shared" si="36"/>
        <v>7.5750144485247688</v>
      </c>
      <c r="AN86" s="5">
        <f t="shared" si="37"/>
        <v>6.9706285080154657</v>
      </c>
      <c r="AQ86" s="5">
        <f t="shared" si="26"/>
        <v>1912.7132469946905</v>
      </c>
      <c r="AR86" s="5">
        <f t="shared" si="38"/>
        <v>7.5750144485247688</v>
      </c>
      <c r="AS86" s="6">
        <f t="shared" si="39"/>
        <v>1920.2882614432153</v>
      </c>
      <c r="AT86" s="6">
        <f t="shared" si="40"/>
        <v>1905.1382325461657</v>
      </c>
      <c r="AZ86">
        <v>85</v>
      </c>
      <c r="BA86" s="5">
        <f t="shared" si="41"/>
        <v>1920.2882614432153</v>
      </c>
      <c r="BB86" s="5">
        <f t="shared" si="42"/>
        <v>1873.0093628320044</v>
      </c>
      <c r="BC86" s="5">
        <f t="shared" si="43"/>
        <v>1896.6488121376099</v>
      </c>
      <c r="BD86" s="5">
        <f t="shared" si="44"/>
        <v>23.639449305605467</v>
      </c>
      <c r="BH86">
        <v>85</v>
      </c>
      <c r="BI86" s="5">
        <v>1896.6488121376099</v>
      </c>
      <c r="BJ86" s="5">
        <v>23.639449305605467</v>
      </c>
      <c r="BN86">
        <v>94</v>
      </c>
      <c r="BO86" s="5">
        <v>1861.2384289049019</v>
      </c>
      <c r="BP86">
        <f t="shared" si="45"/>
        <v>86</v>
      </c>
      <c r="BT86">
        <v>93</v>
      </c>
      <c r="BU86" s="5">
        <v>1821.8642222256219</v>
      </c>
      <c r="BV86">
        <v>86</v>
      </c>
    </row>
    <row r="87" spans="2:74" x14ac:dyDescent="0.35">
      <c r="B87">
        <v>86</v>
      </c>
      <c r="D87">
        <v>1</v>
      </c>
      <c r="E87" s="4">
        <v>5177</v>
      </c>
      <c r="F87" s="4">
        <v>4447</v>
      </c>
      <c r="G87" s="4">
        <v>5928</v>
      </c>
      <c r="L87" s="5">
        <f t="shared" si="27"/>
        <v>42.882698397693439</v>
      </c>
      <c r="M87" s="5">
        <f t="shared" si="28"/>
        <v>37.96626814168274</v>
      </c>
      <c r="N87" s="5">
        <f t="shared" si="29"/>
        <v>47.679925343450726</v>
      </c>
      <c r="O87" s="5">
        <f t="shared" si="30"/>
        <v>4.9164302560106989</v>
      </c>
      <c r="P87" s="5">
        <f t="shared" si="31"/>
        <v>4.7972269457572878</v>
      </c>
      <c r="S87" s="5">
        <f t="shared" si="32"/>
        <v>1907.1173016023065</v>
      </c>
      <c r="T87" s="5">
        <f t="shared" si="33"/>
        <v>4.9164302560106989</v>
      </c>
      <c r="U87" s="6">
        <f t="shared" si="34"/>
        <v>1912.0337318583172</v>
      </c>
      <c r="V87" s="6">
        <f t="shared" si="35"/>
        <v>1902.2008713462958</v>
      </c>
      <c r="Z87">
        <v>86</v>
      </c>
      <c r="AB87">
        <v>1</v>
      </c>
      <c r="AC87" s="4">
        <v>5177</v>
      </c>
      <c r="AD87" s="4">
        <v>4447</v>
      </c>
      <c r="AE87" s="4">
        <v>5928</v>
      </c>
      <c r="AJ87" s="5">
        <f t="shared" si="23"/>
        <v>47.266806888185158</v>
      </c>
      <c r="AK87" s="5">
        <f t="shared" si="24"/>
        <v>41.847745864203794</v>
      </c>
      <c r="AL87" s="5">
        <f t="shared" si="25"/>
        <v>52.554477863109263</v>
      </c>
      <c r="AM87" s="5">
        <f t="shared" si="36"/>
        <v>5.4190610239813637</v>
      </c>
      <c r="AN87" s="5">
        <f t="shared" si="37"/>
        <v>5.2876709749241044</v>
      </c>
      <c r="AQ87" s="5">
        <f t="shared" si="26"/>
        <v>1942.7331931118149</v>
      </c>
      <c r="AR87" s="5">
        <f t="shared" si="38"/>
        <v>5.4190610239813637</v>
      </c>
      <c r="AS87" s="6">
        <f t="shared" si="39"/>
        <v>1948.1522541357963</v>
      </c>
      <c r="AT87" s="6">
        <f t="shared" si="40"/>
        <v>1937.3141320878335</v>
      </c>
      <c r="AZ87">
        <v>86</v>
      </c>
      <c r="BA87" s="5">
        <f t="shared" si="41"/>
        <v>1948.1522541357963</v>
      </c>
      <c r="BB87" s="5">
        <f t="shared" si="42"/>
        <v>1902.2008713462958</v>
      </c>
      <c r="BC87" s="5">
        <f t="shared" si="43"/>
        <v>1925.1765627410459</v>
      </c>
      <c r="BD87" s="5">
        <f t="shared" si="44"/>
        <v>22.975691394750356</v>
      </c>
      <c r="BH87">
        <v>86</v>
      </c>
      <c r="BI87" s="5">
        <v>1925.1765627410459</v>
      </c>
      <c r="BJ87" s="5">
        <v>22.975691394750356</v>
      </c>
      <c r="BN87">
        <v>95</v>
      </c>
      <c r="BO87" s="5">
        <v>1862.5841063635442</v>
      </c>
      <c r="BP87">
        <f t="shared" si="45"/>
        <v>87</v>
      </c>
      <c r="BT87">
        <v>94</v>
      </c>
      <c r="BU87" s="5">
        <v>1822.1130714149126</v>
      </c>
      <c r="BV87">
        <v>87</v>
      </c>
    </row>
    <row r="88" spans="2:74" x14ac:dyDescent="0.35">
      <c r="B88">
        <v>87</v>
      </c>
      <c r="D88">
        <v>1</v>
      </c>
      <c r="E88" s="4">
        <v>2465</v>
      </c>
      <c r="F88" s="4">
        <v>1703</v>
      </c>
      <c r="G88" s="4">
        <v>3290</v>
      </c>
      <c r="L88" s="5">
        <f t="shared" si="27"/>
        <v>20.418360353547289</v>
      </c>
      <c r="M88" s="5">
        <f t="shared" si="28"/>
        <v>14.53936466050949</v>
      </c>
      <c r="N88" s="5">
        <f t="shared" si="29"/>
        <v>26.462036838723495</v>
      </c>
      <c r="O88" s="5">
        <f t="shared" si="30"/>
        <v>5.8789956930377993</v>
      </c>
      <c r="P88" s="5">
        <f t="shared" si="31"/>
        <v>6.0436764851762064</v>
      </c>
      <c r="S88" s="5">
        <f t="shared" si="32"/>
        <v>1929.5816396464527</v>
      </c>
      <c r="T88" s="5">
        <f t="shared" si="33"/>
        <v>6.0436764851762064</v>
      </c>
      <c r="U88" s="6">
        <f t="shared" si="34"/>
        <v>1935.625316131629</v>
      </c>
      <c r="V88" s="6">
        <f t="shared" si="35"/>
        <v>1923.5379631612764</v>
      </c>
      <c r="Z88">
        <v>87</v>
      </c>
      <c r="AB88">
        <v>1</v>
      </c>
      <c r="AC88" s="4">
        <v>2465</v>
      </c>
      <c r="AD88" s="4">
        <v>1703</v>
      </c>
      <c r="AE88" s="4">
        <v>3290</v>
      </c>
      <c r="AJ88" s="5">
        <f t="shared" si="23"/>
        <v>22.505829433914702</v>
      </c>
      <c r="AK88" s="5">
        <f t="shared" si="24"/>
        <v>16.025795189282452</v>
      </c>
      <c r="AL88" s="5">
        <f t="shared" si="25"/>
        <v>29.167380595416574</v>
      </c>
      <c r="AM88" s="5">
        <f t="shared" si="36"/>
        <v>6.4800342446322503</v>
      </c>
      <c r="AN88" s="5">
        <f t="shared" si="37"/>
        <v>6.6615511615018725</v>
      </c>
      <c r="AQ88" s="5">
        <f t="shared" si="26"/>
        <v>1967.4941705660854</v>
      </c>
      <c r="AR88" s="5">
        <f t="shared" si="38"/>
        <v>6.6615511615018725</v>
      </c>
      <c r="AS88" s="6">
        <f t="shared" si="39"/>
        <v>1974.1557217275872</v>
      </c>
      <c r="AT88" s="6">
        <f t="shared" si="40"/>
        <v>1960.8326194045835</v>
      </c>
      <c r="AZ88">
        <v>87</v>
      </c>
      <c r="BA88" s="5">
        <f t="shared" si="41"/>
        <v>1974.1557217275872</v>
      </c>
      <c r="BB88" s="5">
        <f t="shared" si="42"/>
        <v>1923.5379631612764</v>
      </c>
      <c r="BC88" s="5">
        <f t="shared" si="43"/>
        <v>1948.8468424444318</v>
      </c>
      <c r="BD88" s="5">
        <f t="shared" si="44"/>
        <v>25.30887928315542</v>
      </c>
      <c r="BH88">
        <v>87</v>
      </c>
      <c r="BI88" s="5">
        <v>1948.8468424444318</v>
      </c>
      <c r="BJ88" s="5">
        <v>25.30887928315542</v>
      </c>
      <c r="BN88">
        <v>99</v>
      </c>
      <c r="BO88" s="5">
        <v>1862.7252613417234</v>
      </c>
      <c r="BP88">
        <f t="shared" si="45"/>
        <v>88</v>
      </c>
      <c r="BT88">
        <v>95</v>
      </c>
      <c r="BU88" s="5">
        <v>1822.499170968217</v>
      </c>
      <c r="BV88">
        <v>88</v>
      </c>
    </row>
    <row r="89" spans="2:74" x14ac:dyDescent="0.35">
      <c r="B89">
        <v>88</v>
      </c>
      <c r="C89" t="s">
        <v>51</v>
      </c>
      <c r="D89">
        <v>1</v>
      </c>
      <c r="E89" s="4">
        <v>28894</v>
      </c>
      <c r="F89" s="4">
        <v>27324</v>
      </c>
      <c r="G89" s="4">
        <v>30430</v>
      </c>
      <c r="L89" s="5">
        <f t="shared" si="27"/>
        <v>239.33797324762492</v>
      </c>
      <c r="M89" s="5">
        <f t="shared" si="28"/>
        <v>233.27868466456917</v>
      </c>
      <c r="N89" s="5">
        <f t="shared" si="29"/>
        <v>244.75373282746384</v>
      </c>
      <c r="O89" s="5">
        <f t="shared" si="30"/>
        <v>6.0592885830557464</v>
      </c>
      <c r="P89" s="5">
        <f t="shared" si="31"/>
        <v>5.4157595798389195</v>
      </c>
      <c r="S89" s="5">
        <f t="shared" si="32"/>
        <v>1710.6620267523751</v>
      </c>
      <c r="T89" s="5">
        <f t="shared" si="33"/>
        <v>6.0592885830557464</v>
      </c>
      <c r="U89" s="6">
        <f t="shared" si="34"/>
        <v>1716.721315335431</v>
      </c>
      <c r="V89" s="6">
        <f t="shared" si="35"/>
        <v>1704.6027381693193</v>
      </c>
      <c r="Z89">
        <v>88</v>
      </c>
      <c r="AA89" t="s">
        <v>51</v>
      </c>
      <c r="AB89">
        <v>1</v>
      </c>
      <c r="AC89" s="4">
        <v>28894</v>
      </c>
      <c r="AD89" s="4">
        <v>27324</v>
      </c>
      <c r="AE89" s="4">
        <v>30430</v>
      </c>
      <c r="AJ89" s="5">
        <f t="shared" si="23"/>
        <v>263.80666761198029</v>
      </c>
      <c r="AK89" s="5">
        <f t="shared" si="24"/>
        <v>257.127908251294</v>
      </c>
      <c r="AL89" s="5">
        <f t="shared" si="25"/>
        <v>269.77610684453691</v>
      </c>
      <c r="AM89" s="5">
        <f t="shared" si="36"/>
        <v>6.6787593606862856</v>
      </c>
      <c r="AN89" s="5">
        <f t="shared" si="37"/>
        <v>5.9694392325566241</v>
      </c>
      <c r="AQ89" s="5">
        <f t="shared" si="26"/>
        <v>1726.1933323880198</v>
      </c>
      <c r="AR89" s="5">
        <f t="shared" si="38"/>
        <v>6.6787593606862856</v>
      </c>
      <c r="AS89" s="6">
        <f t="shared" si="39"/>
        <v>1732.8720917487062</v>
      </c>
      <c r="AT89" s="6">
        <f t="shared" si="40"/>
        <v>1719.5145730273334</v>
      </c>
      <c r="AZ89">
        <v>88</v>
      </c>
      <c r="BA89" s="5">
        <f t="shared" si="41"/>
        <v>1732.8720917487062</v>
      </c>
      <c r="BB89" s="5">
        <f t="shared" si="42"/>
        <v>1704.6027381693193</v>
      </c>
      <c r="BC89" s="5">
        <f t="shared" si="43"/>
        <v>1718.7374149590128</v>
      </c>
      <c r="BD89" s="5">
        <f t="shared" si="44"/>
        <v>14.134676789693458</v>
      </c>
      <c r="BH89">
        <v>88</v>
      </c>
      <c r="BI89" s="5">
        <v>1718.7374149590128</v>
      </c>
      <c r="BJ89" s="5">
        <v>14.134676789693458</v>
      </c>
      <c r="BN89">
        <v>266</v>
      </c>
      <c r="BO89" s="5">
        <v>1863.374574241348</v>
      </c>
      <c r="BP89">
        <f t="shared" si="45"/>
        <v>89</v>
      </c>
      <c r="BT89">
        <v>99</v>
      </c>
      <c r="BU89" s="5">
        <v>1823.0669065302006</v>
      </c>
      <c r="BV89">
        <v>89</v>
      </c>
    </row>
    <row r="90" spans="2:74" x14ac:dyDescent="0.35">
      <c r="B90">
        <v>89</v>
      </c>
      <c r="C90" t="s">
        <v>52</v>
      </c>
      <c r="D90">
        <v>1</v>
      </c>
      <c r="E90" s="4">
        <v>22806</v>
      </c>
      <c r="F90" s="4">
        <v>21325</v>
      </c>
      <c r="G90" s="4">
        <v>24372</v>
      </c>
      <c r="L90" s="5">
        <f t="shared" si="27"/>
        <v>188.90917899513164</v>
      </c>
      <c r="M90" s="5">
        <f t="shared" si="28"/>
        <v>182.06221455394297</v>
      </c>
      <c r="N90" s="5">
        <f t="shared" si="29"/>
        <v>196.02819508613041</v>
      </c>
      <c r="O90" s="5">
        <f t="shared" si="30"/>
        <v>6.8469644411886748</v>
      </c>
      <c r="P90" s="5">
        <f t="shared" si="31"/>
        <v>7.1190160909987696</v>
      </c>
      <c r="S90" s="5">
        <f t="shared" si="32"/>
        <v>1761.0908210048683</v>
      </c>
      <c r="T90" s="5">
        <f t="shared" si="33"/>
        <v>7.1190160909987696</v>
      </c>
      <c r="U90" s="6">
        <f t="shared" si="34"/>
        <v>1768.209837095867</v>
      </c>
      <c r="V90" s="6">
        <f t="shared" si="35"/>
        <v>1753.9718049138696</v>
      </c>
      <c r="Z90">
        <v>89</v>
      </c>
      <c r="AA90" t="s">
        <v>52</v>
      </c>
      <c r="AB90">
        <v>1</v>
      </c>
      <c r="AC90" s="4">
        <v>22806</v>
      </c>
      <c r="AD90" s="4">
        <v>21325</v>
      </c>
      <c r="AE90" s="4">
        <v>24372</v>
      </c>
      <c r="AJ90" s="5">
        <f t="shared" si="23"/>
        <v>208.22229049487169</v>
      </c>
      <c r="AK90" s="5">
        <f t="shared" si="24"/>
        <v>200.67532731147872</v>
      </c>
      <c r="AL90" s="5">
        <f t="shared" si="25"/>
        <v>216.06911850197349</v>
      </c>
      <c r="AM90" s="5">
        <f t="shared" si="36"/>
        <v>7.5469631833929611</v>
      </c>
      <c r="AN90" s="5">
        <f t="shared" si="37"/>
        <v>7.8468280071018057</v>
      </c>
      <c r="AQ90" s="5">
        <f t="shared" si="26"/>
        <v>1781.7777095051283</v>
      </c>
      <c r="AR90" s="5">
        <f t="shared" si="38"/>
        <v>7.8468280071018057</v>
      </c>
      <c r="AS90" s="6">
        <f t="shared" si="39"/>
        <v>1789.6245375122301</v>
      </c>
      <c r="AT90" s="6">
        <f t="shared" si="40"/>
        <v>1773.9308814980266</v>
      </c>
      <c r="AZ90">
        <v>89</v>
      </c>
      <c r="BA90" s="5">
        <f t="shared" si="41"/>
        <v>1789.6245375122301</v>
      </c>
      <c r="BB90" s="5">
        <f t="shared" si="42"/>
        <v>1753.9718049138696</v>
      </c>
      <c r="BC90" s="5">
        <f t="shared" si="43"/>
        <v>1771.79817121305</v>
      </c>
      <c r="BD90" s="5">
        <f t="shared" si="44"/>
        <v>17.826366299180108</v>
      </c>
      <c r="BH90">
        <v>89</v>
      </c>
      <c r="BI90" s="5">
        <v>1771.79817121305</v>
      </c>
      <c r="BJ90" s="5">
        <v>17.826366299180108</v>
      </c>
      <c r="BN90">
        <v>291</v>
      </c>
      <c r="BO90" s="5">
        <v>1873.9329666091544</v>
      </c>
      <c r="BP90">
        <f t="shared" si="45"/>
        <v>90</v>
      </c>
      <c r="BT90">
        <v>291</v>
      </c>
      <c r="BU90" s="5">
        <v>1826.3011388892353</v>
      </c>
      <c r="BV90">
        <v>90</v>
      </c>
    </row>
    <row r="91" spans="2:74" x14ac:dyDescent="0.35">
      <c r="B91">
        <v>90</v>
      </c>
      <c r="D91">
        <v>1</v>
      </c>
      <c r="E91" s="4">
        <v>17445</v>
      </c>
      <c r="F91" s="4">
        <v>16252</v>
      </c>
      <c r="G91" s="4">
        <v>18683</v>
      </c>
      <c r="L91" s="5">
        <f t="shared" si="27"/>
        <v>144.50235146759937</v>
      </c>
      <c r="M91" s="5">
        <f t="shared" si="28"/>
        <v>138.75147061808588</v>
      </c>
      <c r="N91" s="5">
        <f t="shared" si="29"/>
        <v>150.27058792032557</v>
      </c>
      <c r="O91" s="5">
        <f t="shared" si="30"/>
        <v>5.7508808495134929</v>
      </c>
      <c r="P91" s="5">
        <f t="shared" si="31"/>
        <v>5.7682364527261996</v>
      </c>
      <c r="S91" s="5">
        <f t="shared" si="32"/>
        <v>1805.4976485324007</v>
      </c>
      <c r="T91" s="5">
        <f t="shared" si="33"/>
        <v>5.7682364527261996</v>
      </c>
      <c r="U91" s="6">
        <f t="shared" si="34"/>
        <v>1811.2658849851268</v>
      </c>
      <c r="V91" s="6">
        <f t="shared" si="35"/>
        <v>1799.7294120796746</v>
      </c>
      <c r="Z91">
        <v>90</v>
      </c>
      <c r="AB91">
        <v>1</v>
      </c>
      <c r="AC91" s="4">
        <v>17445</v>
      </c>
      <c r="AD91" s="4">
        <v>16252</v>
      </c>
      <c r="AE91" s="4">
        <v>18683</v>
      </c>
      <c r="AJ91" s="5">
        <f t="shared" si="23"/>
        <v>159.27553528383041</v>
      </c>
      <c r="AK91" s="5">
        <f t="shared" si="24"/>
        <v>152.93671369126153</v>
      </c>
      <c r="AL91" s="5">
        <f t="shared" si="25"/>
        <v>165.63348682801455</v>
      </c>
      <c r="AM91" s="5">
        <f t="shared" si="36"/>
        <v>6.3388215925688769</v>
      </c>
      <c r="AN91" s="5">
        <f t="shared" si="37"/>
        <v>6.3579515441841465</v>
      </c>
      <c r="AQ91" s="5">
        <f t="shared" si="26"/>
        <v>1830.7244647161697</v>
      </c>
      <c r="AR91" s="5">
        <f t="shared" si="38"/>
        <v>6.3579515441841465</v>
      </c>
      <c r="AS91" s="6">
        <f t="shared" si="39"/>
        <v>1837.0824162603537</v>
      </c>
      <c r="AT91" s="6">
        <f t="shared" si="40"/>
        <v>1824.3665131719856</v>
      </c>
      <c r="AZ91">
        <v>90</v>
      </c>
      <c r="BA91" s="5">
        <f t="shared" si="41"/>
        <v>1837.0824162603537</v>
      </c>
      <c r="BB91" s="5">
        <f t="shared" si="42"/>
        <v>1799.7294120796746</v>
      </c>
      <c r="BC91" s="5">
        <f t="shared" si="43"/>
        <v>1818.4059141700141</v>
      </c>
      <c r="BD91" s="5">
        <f t="shared" si="44"/>
        <v>18.676502090339682</v>
      </c>
      <c r="BH91">
        <v>90</v>
      </c>
      <c r="BI91" s="5">
        <v>1818.4059141700141</v>
      </c>
      <c r="BJ91" s="5">
        <v>18.676502090339682</v>
      </c>
      <c r="BN91">
        <v>216</v>
      </c>
      <c r="BO91" s="5">
        <v>1878.44992591089</v>
      </c>
      <c r="BP91">
        <f t="shared" si="45"/>
        <v>91</v>
      </c>
      <c r="BT91">
        <v>216</v>
      </c>
      <c r="BU91" s="5">
        <v>1832.0437111403301</v>
      </c>
      <c r="BV91">
        <v>91</v>
      </c>
    </row>
    <row r="92" spans="2:74" x14ac:dyDescent="0.35">
      <c r="B92">
        <v>91</v>
      </c>
      <c r="C92" t="s">
        <v>53</v>
      </c>
      <c r="D92">
        <v>1</v>
      </c>
      <c r="E92" s="4">
        <v>15444</v>
      </c>
      <c r="F92" s="4">
        <v>14390</v>
      </c>
      <c r="G92" s="4">
        <v>16480</v>
      </c>
      <c r="L92" s="5">
        <f t="shared" si="27"/>
        <v>127.92744718060217</v>
      </c>
      <c r="M92" s="5">
        <f t="shared" si="28"/>
        <v>122.85464325586116</v>
      </c>
      <c r="N92" s="5">
        <f t="shared" si="29"/>
        <v>132.55147936235963</v>
      </c>
      <c r="O92" s="5">
        <f t="shared" si="30"/>
        <v>5.0728039247410095</v>
      </c>
      <c r="P92" s="5">
        <f t="shared" si="31"/>
        <v>4.6240321817574568</v>
      </c>
      <c r="S92" s="5">
        <f t="shared" si="32"/>
        <v>1822.0725528193977</v>
      </c>
      <c r="T92" s="5">
        <f t="shared" si="33"/>
        <v>5.0728039247410095</v>
      </c>
      <c r="U92" s="6">
        <f t="shared" si="34"/>
        <v>1827.1453567441388</v>
      </c>
      <c r="V92" s="6">
        <f t="shared" si="35"/>
        <v>1816.9997488946567</v>
      </c>
      <c r="Z92">
        <v>91</v>
      </c>
      <c r="AA92" t="s">
        <v>53</v>
      </c>
      <c r="AB92">
        <v>1</v>
      </c>
      <c r="AC92" s="4">
        <v>15444</v>
      </c>
      <c r="AD92" s="4">
        <v>14390</v>
      </c>
      <c r="AE92" s="4">
        <v>16480</v>
      </c>
      <c r="AJ92" s="5">
        <f t="shared" si="23"/>
        <v>141.00609727277023</v>
      </c>
      <c r="AK92" s="5">
        <f t="shared" si="24"/>
        <v>135.41467573327921</v>
      </c>
      <c r="AL92" s="5">
        <f t="shared" si="25"/>
        <v>146.10286693387999</v>
      </c>
      <c r="AM92" s="5">
        <f t="shared" si="36"/>
        <v>5.5914215394910229</v>
      </c>
      <c r="AN92" s="5">
        <f t="shared" si="37"/>
        <v>5.0967696611097608</v>
      </c>
      <c r="AQ92" s="5">
        <f t="shared" si="26"/>
        <v>1848.9939027272299</v>
      </c>
      <c r="AR92" s="5">
        <f t="shared" si="38"/>
        <v>5.5914215394910229</v>
      </c>
      <c r="AS92" s="6">
        <f t="shared" si="39"/>
        <v>1854.5853242667208</v>
      </c>
      <c r="AT92" s="6">
        <f t="shared" si="40"/>
        <v>1843.4024811877389</v>
      </c>
      <c r="AZ92">
        <v>91</v>
      </c>
      <c r="BA92" s="5">
        <f t="shared" si="41"/>
        <v>1854.5853242667208</v>
      </c>
      <c r="BB92" s="5">
        <f t="shared" si="42"/>
        <v>1816.9997488946567</v>
      </c>
      <c r="BC92" s="5">
        <f t="shared" si="43"/>
        <v>1835.7925365806886</v>
      </c>
      <c r="BD92" s="5">
        <f t="shared" si="44"/>
        <v>18.79278768603217</v>
      </c>
      <c r="BH92">
        <v>91</v>
      </c>
      <c r="BI92" s="5">
        <v>1835.7925365806886</v>
      </c>
      <c r="BJ92" s="5">
        <v>18.79278768603217</v>
      </c>
      <c r="BN92">
        <v>292</v>
      </c>
      <c r="BO92" s="5">
        <v>1883.1388174978617</v>
      </c>
      <c r="BP92">
        <f t="shared" si="45"/>
        <v>92</v>
      </c>
      <c r="BT92">
        <v>284</v>
      </c>
      <c r="BU92" s="5">
        <v>1833.8083330783588</v>
      </c>
      <c r="BV92">
        <v>92</v>
      </c>
    </row>
    <row r="93" spans="2:74" x14ac:dyDescent="0.35">
      <c r="B93">
        <v>92</v>
      </c>
      <c r="C93" t="s">
        <v>54</v>
      </c>
      <c r="D93">
        <v>1</v>
      </c>
      <c r="E93" s="4">
        <v>15035</v>
      </c>
      <c r="F93" s="4">
        <v>14008</v>
      </c>
      <c r="G93" s="4">
        <v>16050</v>
      </c>
      <c r="L93" s="5">
        <f t="shared" si="27"/>
        <v>124.53957319090608</v>
      </c>
      <c r="M93" s="5">
        <f t="shared" si="28"/>
        <v>119.59331777123718</v>
      </c>
      <c r="N93" s="5">
        <f t="shared" si="29"/>
        <v>129.09291527705534</v>
      </c>
      <c r="O93" s="5">
        <f t="shared" si="30"/>
        <v>4.9462554196689013</v>
      </c>
      <c r="P93" s="5">
        <f t="shared" si="31"/>
        <v>4.5533420861492573</v>
      </c>
      <c r="S93" s="5">
        <f t="shared" si="32"/>
        <v>1825.4604268090939</v>
      </c>
      <c r="T93" s="5">
        <f t="shared" si="33"/>
        <v>4.9462554196689013</v>
      </c>
      <c r="U93" s="6">
        <f t="shared" si="34"/>
        <v>1830.4066822287627</v>
      </c>
      <c r="V93" s="6">
        <f t="shared" si="35"/>
        <v>1820.514171389425</v>
      </c>
      <c r="Z93">
        <v>92</v>
      </c>
      <c r="AA93" t="s">
        <v>54</v>
      </c>
      <c r="AB93">
        <v>1</v>
      </c>
      <c r="AC93" s="4">
        <v>15035</v>
      </c>
      <c r="AD93" s="4">
        <v>14008</v>
      </c>
      <c r="AE93" s="4">
        <v>16050</v>
      </c>
      <c r="AJ93" s="5">
        <f t="shared" si="23"/>
        <v>137.27186431598682</v>
      </c>
      <c r="AK93" s="5">
        <f t="shared" si="24"/>
        <v>131.81992895564801</v>
      </c>
      <c r="AL93" s="5">
        <f t="shared" si="25"/>
        <v>142.29071688645473</v>
      </c>
      <c r="AM93" s="5">
        <f t="shared" si="36"/>
        <v>5.4519353603388083</v>
      </c>
      <c r="AN93" s="5">
        <f t="shared" si="37"/>
        <v>5.0188525704679137</v>
      </c>
      <c r="AQ93" s="5">
        <f t="shared" si="26"/>
        <v>1852.7281356840131</v>
      </c>
      <c r="AR93" s="5">
        <f t="shared" si="38"/>
        <v>5.4519353603388083</v>
      </c>
      <c r="AS93" s="6">
        <f t="shared" si="39"/>
        <v>1858.180071044352</v>
      </c>
      <c r="AT93" s="6">
        <f t="shared" si="40"/>
        <v>1847.2762003236742</v>
      </c>
      <c r="AZ93">
        <v>92</v>
      </c>
      <c r="BA93" s="5">
        <f t="shared" si="41"/>
        <v>1858.180071044352</v>
      </c>
      <c r="BB93" s="5">
        <f t="shared" si="42"/>
        <v>1820.514171389425</v>
      </c>
      <c r="BC93" s="5">
        <f t="shared" si="43"/>
        <v>1839.3471212168884</v>
      </c>
      <c r="BD93" s="5">
        <f t="shared" si="44"/>
        <v>18.832949827463608</v>
      </c>
      <c r="BH93">
        <v>92</v>
      </c>
      <c r="BI93" s="5">
        <v>1839.3471212168884</v>
      </c>
      <c r="BJ93" s="5">
        <v>18.832949827463608</v>
      </c>
      <c r="BN93">
        <v>101</v>
      </c>
      <c r="BO93" s="5">
        <v>1884.519589972597</v>
      </c>
      <c r="BP93">
        <f t="shared" si="45"/>
        <v>93</v>
      </c>
      <c r="BT93">
        <v>292</v>
      </c>
      <c r="BU93" s="5">
        <v>1834.2507075543861</v>
      </c>
      <c r="BV93">
        <v>93</v>
      </c>
    </row>
    <row r="94" spans="2:74" x14ac:dyDescent="0.35">
      <c r="B94">
        <v>93</v>
      </c>
      <c r="D94">
        <v>0.14000000000000001</v>
      </c>
      <c r="E94" s="4">
        <v>14889</v>
      </c>
      <c r="F94" s="4">
        <v>13887</v>
      </c>
      <c r="G94" s="4">
        <v>15931</v>
      </c>
      <c r="L94" s="5">
        <f t="shared" si="27"/>
        <v>123.33020985962094</v>
      </c>
      <c r="M94" s="5">
        <f t="shared" si="28"/>
        <v>118.56028011773064</v>
      </c>
      <c r="N94" s="5">
        <f t="shared" si="29"/>
        <v>128.13577777437811</v>
      </c>
      <c r="O94" s="5">
        <f t="shared" si="30"/>
        <v>4.7699297418902944</v>
      </c>
      <c r="P94" s="5">
        <f t="shared" si="31"/>
        <v>4.8055679147571766</v>
      </c>
      <c r="S94" s="5">
        <f t="shared" si="32"/>
        <v>1826.6697901403791</v>
      </c>
      <c r="T94" s="5">
        <f t="shared" si="33"/>
        <v>4.8055679147571766</v>
      </c>
      <c r="U94" s="6">
        <f t="shared" si="34"/>
        <v>1831.4753580551362</v>
      </c>
      <c r="V94" s="6">
        <f t="shared" si="35"/>
        <v>1821.8642222256219</v>
      </c>
      <c r="Z94">
        <v>93</v>
      </c>
      <c r="AB94">
        <v>0.14000000000000001</v>
      </c>
      <c r="AC94" s="4">
        <v>14889</v>
      </c>
      <c r="AD94" s="4">
        <v>13887</v>
      </c>
      <c r="AE94" s="4">
        <v>15931</v>
      </c>
      <c r="AJ94" s="5">
        <f t="shared" si="23"/>
        <v>135.93886184241623</v>
      </c>
      <c r="AK94" s="5">
        <f t="shared" si="24"/>
        <v>130.68127879833554</v>
      </c>
      <c r="AL94" s="5">
        <f t="shared" si="25"/>
        <v>141.23572652449286</v>
      </c>
      <c r="AM94" s="5">
        <f t="shared" si="36"/>
        <v>5.2575830440806897</v>
      </c>
      <c r="AN94" s="5">
        <f t="shared" si="37"/>
        <v>5.296864682076631</v>
      </c>
      <c r="AQ94" s="5">
        <f t="shared" si="26"/>
        <v>1854.0611381575839</v>
      </c>
      <c r="AR94" s="5">
        <f t="shared" si="38"/>
        <v>5.296864682076631</v>
      </c>
      <c r="AS94" s="6">
        <f t="shared" si="39"/>
        <v>1859.3580028396605</v>
      </c>
      <c r="AT94" s="6">
        <f t="shared" si="40"/>
        <v>1848.7642734755073</v>
      </c>
      <c r="AZ94">
        <v>93</v>
      </c>
      <c r="BA94" s="5">
        <f t="shared" si="41"/>
        <v>1859.3580028396605</v>
      </c>
      <c r="BB94" s="5">
        <f t="shared" si="42"/>
        <v>1821.8642222256219</v>
      </c>
      <c r="BC94" s="5">
        <f t="shared" si="43"/>
        <v>1840.6111125326411</v>
      </c>
      <c r="BD94" s="5">
        <f t="shared" si="44"/>
        <v>18.746890307019385</v>
      </c>
      <c r="BH94">
        <v>93</v>
      </c>
      <c r="BI94" s="5">
        <v>1840.6111125326411</v>
      </c>
      <c r="BJ94" s="5">
        <v>18.746890307019385</v>
      </c>
      <c r="BN94">
        <v>255</v>
      </c>
      <c r="BO94" s="5">
        <v>1887.2768172130316</v>
      </c>
      <c r="BP94">
        <f t="shared" si="45"/>
        <v>94</v>
      </c>
      <c r="BT94">
        <v>101</v>
      </c>
      <c r="BU94" s="5">
        <v>1839.0448216593154</v>
      </c>
      <c r="BV94">
        <v>94</v>
      </c>
    </row>
    <row r="95" spans="2:74" x14ac:dyDescent="0.35">
      <c r="B95">
        <v>94</v>
      </c>
      <c r="D95">
        <v>0.11</v>
      </c>
      <c r="E95" s="4">
        <v>14771</v>
      </c>
      <c r="F95" s="4">
        <v>13683</v>
      </c>
      <c r="G95" s="4">
        <v>15804</v>
      </c>
      <c r="L95" s="5">
        <f t="shared" si="27"/>
        <v>122.3527792220069</v>
      </c>
      <c r="M95" s="5">
        <f t="shared" si="28"/>
        <v>116.81862985892622</v>
      </c>
      <c r="N95" s="5">
        <f t="shared" si="29"/>
        <v>127.11429489336965</v>
      </c>
      <c r="O95" s="5">
        <f t="shared" si="30"/>
        <v>5.5341493630806866</v>
      </c>
      <c r="P95" s="5">
        <f t="shared" si="31"/>
        <v>4.7615156713627442</v>
      </c>
      <c r="S95" s="5">
        <f t="shared" si="32"/>
        <v>1827.6472207779932</v>
      </c>
      <c r="T95" s="5">
        <f t="shared" si="33"/>
        <v>5.5341493630806866</v>
      </c>
      <c r="U95" s="6">
        <f t="shared" si="34"/>
        <v>1833.1813701410738</v>
      </c>
      <c r="V95" s="6">
        <f t="shared" si="35"/>
        <v>1822.1130714149126</v>
      </c>
      <c r="Z95">
        <v>94</v>
      </c>
      <c r="AB95">
        <v>0.11</v>
      </c>
      <c r="AC95" s="4">
        <v>14771</v>
      </c>
      <c r="AD95" s="4">
        <v>13683</v>
      </c>
      <c r="AE95" s="4">
        <v>15804</v>
      </c>
      <c r="AJ95" s="5">
        <f t="shared" si="23"/>
        <v>134.86150367884545</v>
      </c>
      <c r="AK95" s="5">
        <f t="shared" si="24"/>
        <v>128.76157109509793</v>
      </c>
      <c r="AL95" s="5">
        <f t="shared" si="25"/>
        <v>140.1098124407184</v>
      </c>
      <c r="AM95" s="5">
        <f t="shared" si="36"/>
        <v>6.0999325837475169</v>
      </c>
      <c r="AN95" s="5">
        <f t="shared" si="37"/>
        <v>5.2483087618729485</v>
      </c>
      <c r="AQ95" s="5">
        <f t="shared" si="26"/>
        <v>1855.1384963211544</v>
      </c>
      <c r="AR95" s="5">
        <f t="shared" si="38"/>
        <v>6.0999325837475169</v>
      </c>
      <c r="AS95" s="6">
        <f t="shared" si="39"/>
        <v>1861.2384289049019</v>
      </c>
      <c r="AT95" s="6">
        <f t="shared" si="40"/>
        <v>1849.038563737407</v>
      </c>
      <c r="AZ95">
        <v>94</v>
      </c>
      <c r="BA95" s="5">
        <f t="shared" si="41"/>
        <v>1861.2384289049019</v>
      </c>
      <c r="BB95" s="5">
        <f t="shared" si="42"/>
        <v>1822.1130714149126</v>
      </c>
      <c r="BC95" s="5">
        <f t="shared" si="43"/>
        <v>1841.6757501599072</v>
      </c>
      <c r="BD95" s="5">
        <f t="shared" si="44"/>
        <v>19.562678744994628</v>
      </c>
      <c r="BH95">
        <v>94</v>
      </c>
      <c r="BI95" s="5">
        <v>1841.6757501599072</v>
      </c>
      <c r="BJ95" s="5">
        <v>19.562678744994628</v>
      </c>
      <c r="BN95">
        <v>284</v>
      </c>
      <c r="BO95" s="5">
        <v>1887.8262888924635</v>
      </c>
      <c r="BP95">
        <f t="shared" si="45"/>
        <v>95</v>
      </c>
      <c r="BT95">
        <v>255</v>
      </c>
      <c r="BU95" s="5">
        <v>1842.225684782544</v>
      </c>
      <c r="BV95">
        <v>95</v>
      </c>
    </row>
    <row r="96" spans="2:74" x14ac:dyDescent="0.35">
      <c r="B96">
        <v>95</v>
      </c>
      <c r="D96">
        <v>0.17</v>
      </c>
      <c r="E96" s="4">
        <v>14674</v>
      </c>
      <c r="F96" s="4">
        <v>13540</v>
      </c>
      <c r="G96" s="4">
        <v>15748</v>
      </c>
      <c r="L96" s="5">
        <f t="shared" si="27"/>
        <v>121.54929810464623</v>
      </c>
      <c r="M96" s="5">
        <f t="shared" si="28"/>
        <v>115.59776717750938</v>
      </c>
      <c r="N96" s="5">
        <f t="shared" si="29"/>
        <v>126.66387724505094</v>
      </c>
      <c r="O96" s="5">
        <f t="shared" si="30"/>
        <v>5.9515309271368437</v>
      </c>
      <c r="P96" s="5">
        <f t="shared" si="31"/>
        <v>5.1145791404047145</v>
      </c>
      <c r="S96" s="5">
        <f t="shared" si="32"/>
        <v>1828.4507018953539</v>
      </c>
      <c r="T96" s="5">
        <f t="shared" si="33"/>
        <v>5.9515309271368437</v>
      </c>
      <c r="U96" s="6">
        <f t="shared" si="34"/>
        <v>1834.4022328224908</v>
      </c>
      <c r="V96" s="6">
        <f t="shared" si="35"/>
        <v>1822.499170968217</v>
      </c>
      <c r="Z96">
        <v>95</v>
      </c>
      <c r="AB96">
        <v>0.17</v>
      </c>
      <c r="AC96" s="4">
        <v>14674</v>
      </c>
      <c r="AD96" s="4">
        <v>13540</v>
      </c>
      <c r="AE96" s="4">
        <v>15748</v>
      </c>
      <c r="AJ96" s="5">
        <f t="shared" si="23"/>
        <v>133.97587874777457</v>
      </c>
      <c r="AK96" s="5">
        <f t="shared" si="24"/>
        <v>127.41589363645591</v>
      </c>
      <c r="AL96" s="5">
        <f t="shared" si="25"/>
        <v>139.61334638803046</v>
      </c>
      <c r="AM96" s="5">
        <f t="shared" si="36"/>
        <v>6.5599851113186674</v>
      </c>
      <c r="AN96" s="5">
        <f t="shared" si="37"/>
        <v>5.6374676402558919</v>
      </c>
      <c r="AQ96" s="5">
        <f t="shared" si="26"/>
        <v>1856.0241212522255</v>
      </c>
      <c r="AR96" s="5">
        <f t="shared" si="38"/>
        <v>6.5599851113186674</v>
      </c>
      <c r="AS96" s="6">
        <f t="shared" si="39"/>
        <v>1862.5841063635442</v>
      </c>
      <c r="AT96" s="6">
        <f t="shared" si="40"/>
        <v>1849.4641361409069</v>
      </c>
      <c r="AZ96">
        <v>95</v>
      </c>
      <c r="BA96" s="5">
        <f t="shared" si="41"/>
        <v>1862.5841063635442</v>
      </c>
      <c r="BB96" s="5">
        <f t="shared" si="42"/>
        <v>1822.499170968217</v>
      </c>
      <c r="BC96" s="5">
        <f t="shared" si="43"/>
        <v>1842.5416386658806</v>
      </c>
      <c r="BD96" s="5">
        <f t="shared" si="44"/>
        <v>20.042467697663596</v>
      </c>
      <c r="BH96">
        <v>95</v>
      </c>
      <c r="BI96" s="5">
        <v>1842.5416386658806</v>
      </c>
      <c r="BJ96" s="5">
        <v>20.042467697663596</v>
      </c>
      <c r="BN96">
        <v>122</v>
      </c>
      <c r="BO96" s="5">
        <v>1891.7867288646171</v>
      </c>
      <c r="BP96">
        <f t="shared" si="45"/>
        <v>96</v>
      </c>
      <c r="BT96">
        <v>249</v>
      </c>
      <c r="BU96" s="5">
        <v>1845.8362855494893</v>
      </c>
      <c r="BV96">
        <v>96</v>
      </c>
    </row>
    <row r="97" spans="2:74" x14ac:dyDescent="0.35">
      <c r="B97">
        <v>96</v>
      </c>
      <c r="D97">
        <v>1</v>
      </c>
      <c r="E97" s="4">
        <v>1825</v>
      </c>
      <c r="F97" s="4">
        <v>1252</v>
      </c>
      <c r="G97" s="4">
        <v>2471</v>
      </c>
      <c r="L97" s="5">
        <f t="shared" si="27"/>
        <v>15.117041641064423</v>
      </c>
      <c r="M97" s="5">
        <f t="shared" si="28"/>
        <v>10.688951588348726</v>
      </c>
      <c r="N97" s="5">
        <f t="shared" si="29"/>
        <v>19.874678732062542</v>
      </c>
      <c r="O97" s="5">
        <f t="shared" si="30"/>
        <v>4.4280900527156977</v>
      </c>
      <c r="P97" s="5">
        <f t="shared" si="31"/>
        <v>4.7576370909981183</v>
      </c>
      <c r="S97" s="5">
        <f t="shared" si="32"/>
        <v>1934.8829583589356</v>
      </c>
      <c r="T97" s="5">
        <f t="shared" si="33"/>
        <v>4.7576370909981183</v>
      </c>
      <c r="U97" s="6">
        <f t="shared" si="34"/>
        <v>1939.6405954499337</v>
      </c>
      <c r="V97" s="6">
        <f t="shared" si="35"/>
        <v>1930.1253212679376</v>
      </c>
      <c r="Z97">
        <v>96</v>
      </c>
      <c r="AB97">
        <v>1</v>
      </c>
      <c r="AC97" s="4">
        <v>1825</v>
      </c>
      <c r="AD97" s="4">
        <v>1252</v>
      </c>
      <c r="AE97" s="4">
        <v>2471</v>
      </c>
      <c r="AJ97" s="5">
        <f t="shared" si="23"/>
        <v>16.662530919632587</v>
      </c>
      <c r="AK97" s="5">
        <f t="shared" si="24"/>
        <v>11.781735512026794</v>
      </c>
      <c r="AL97" s="5">
        <f t="shared" si="25"/>
        <v>21.906564574855427</v>
      </c>
      <c r="AM97" s="5">
        <f t="shared" si="36"/>
        <v>4.8807954076057936</v>
      </c>
      <c r="AN97" s="5">
        <f t="shared" si="37"/>
        <v>5.2440336552228395</v>
      </c>
      <c r="AQ97" s="5">
        <f t="shared" si="26"/>
        <v>1973.3374690803673</v>
      </c>
      <c r="AR97" s="5">
        <f t="shared" si="38"/>
        <v>5.2440336552228395</v>
      </c>
      <c r="AS97" s="6">
        <f t="shared" si="39"/>
        <v>1978.5815027355902</v>
      </c>
      <c r="AT97" s="6">
        <f t="shared" si="40"/>
        <v>1968.0934354251444</v>
      </c>
      <c r="AZ97">
        <v>96</v>
      </c>
      <c r="BA97" s="5">
        <f t="shared" si="41"/>
        <v>1978.5815027355902</v>
      </c>
      <c r="BB97" s="5">
        <f t="shared" si="42"/>
        <v>1930.1253212679376</v>
      </c>
      <c r="BC97" s="5">
        <f t="shared" si="43"/>
        <v>1954.3534120017639</v>
      </c>
      <c r="BD97" s="5">
        <f t="shared" si="44"/>
        <v>24.228090733826321</v>
      </c>
      <c r="BH97">
        <v>96</v>
      </c>
      <c r="BI97" s="5">
        <v>1954.3534120017639</v>
      </c>
      <c r="BJ97" s="5">
        <v>24.228090733826321</v>
      </c>
      <c r="BN97">
        <v>249</v>
      </c>
      <c r="BO97" s="5">
        <v>1897.4305653100578</v>
      </c>
      <c r="BP97">
        <f t="shared" si="45"/>
        <v>97</v>
      </c>
      <c r="BT97">
        <v>122</v>
      </c>
      <c r="BU97" s="5">
        <v>1845.9535232383807</v>
      </c>
      <c r="BV97">
        <v>97</v>
      </c>
    </row>
    <row r="98" spans="2:74" x14ac:dyDescent="0.35">
      <c r="B98">
        <v>97</v>
      </c>
      <c r="D98">
        <v>0.41</v>
      </c>
      <c r="E98" s="4">
        <v>1647</v>
      </c>
      <c r="F98" s="4">
        <v>1083</v>
      </c>
      <c r="G98" s="4">
        <v>2271</v>
      </c>
      <c r="L98" s="5">
        <f t="shared" si="27"/>
        <v>13.642612374155126</v>
      </c>
      <c r="M98" s="5">
        <f t="shared" si="28"/>
        <v>9.2461138739470208</v>
      </c>
      <c r="N98" s="5">
        <f t="shared" si="29"/>
        <v>18.266044273781478</v>
      </c>
      <c r="O98" s="5">
        <f t="shared" si="30"/>
        <v>4.3964985002081054</v>
      </c>
      <c r="P98" s="5">
        <f t="shared" si="31"/>
        <v>4.6234318996263521</v>
      </c>
      <c r="S98" s="5">
        <f t="shared" si="32"/>
        <v>1936.3573876258449</v>
      </c>
      <c r="T98" s="5">
        <f t="shared" si="33"/>
        <v>4.6234318996263521</v>
      </c>
      <c r="U98" s="6">
        <f t="shared" si="34"/>
        <v>1940.9808195254714</v>
      </c>
      <c r="V98" s="6">
        <f t="shared" si="35"/>
        <v>1931.7339557262185</v>
      </c>
      <c r="Z98">
        <v>97</v>
      </c>
      <c r="AB98">
        <v>0.41</v>
      </c>
      <c r="AC98" s="4">
        <v>1647</v>
      </c>
      <c r="AD98" s="4">
        <v>1083</v>
      </c>
      <c r="AE98" s="4">
        <v>2271</v>
      </c>
      <c r="AJ98" s="5">
        <f t="shared" si="23"/>
        <v>15.037363520347876</v>
      </c>
      <c r="AK98" s="5">
        <f t="shared" si="24"/>
        <v>10.191389424540748</v>
      </c>
      <c r="AL98" s="5">
        <f t="shared" si="25"/>
        <v>20.13347152954135</v>
      </c>
      <c r="AM98" s="5">
        <f t="shared" si="36"/>
        <v>4.8459740958071276</v>
      </c>
      <c r="AN98" s="5">
        <f t="shared" si="37"/>
        <v>5.0961080091934736</v>
      </c>
      <c r="AQ98" s="5">
        <f t="shared" si="26"/>
        <v>1974.962636479652</v>
      </c>
      <c r="AR98" s="5">
        <f t="shared" si="38"/>
        <v>5.0961080091934736</v>
      </c>
      <c r="AS98" s="6">
        <f t="shared" si="39"/>
        <v>1980.0587444888456</v>
      </c>
      <c r="AT98" s="6">
        <f t="shared" si="40"/>
        <v>1969.8665284704584</v>
      </c>
      <c r="AZ98">
        <v>97</v>
      </c>
      <c r="BA98" s="5">
        <f t="shared" si="41"/>
        <v>1980.0587444888456</v>
      </c>
      <c r="BB98" s="5">
        <f t="shared" si="42"/>
        <v>1931.7339557262185</v>
      </c>
      <c r="BC98" s="5">
        <f t="shared" si="43"/>
        <v>1955.896350107532</v>
      </c>
      <c r="BD98" s="5">
        <f t="shared" si="44"/>
        <v>24.162394381313561</v>
      </c>
      <c r="BH98">
        <v>97</v>
      </c>
      <c r="BI98" s="5">
        <v>1955.896350107532</v>
      </c>
      <c r="BJ98" s="5">
        <v>24.162394381313561</v>
      </c>
      <c r="BN98">
        <v>301</v>
      </c>
      <c r="BO98" s="5">
        <v>1900.3854095199431</v>
      </c>
      <c r="BP98">
        <f t="shared" si="45"/>
        <v>98</v>
      </c>
      <c r="BT98">
        <v>170</v>
      </c>
      <c r="BU98" s="5">
        <v>1851.7848231496496</v>
      </c>
      <c r="BV98">
        <v>98</v>
      </c>
    </row>
    <row r="99" spans="2:74" x14ac:dyDescent="0.35">
      <c r="B99">
        <v>98</v>
      </c>
      <c r="D99">
        <v>1</v>
      </c>
      <c r="E99">
        <v>423</v>
      </c>
      <c r="F99">
        <v>117</v>
      </c>
      <c r="G99">
        <v>716</v>
      </c>
      <c r="L99" s="5">
        <f t="shared" si="27"/>
        <v>3.5038403365316446</v>
      </c>
      <c r="M99" s="5">
        <f t="shared" si="28"/>
        <v>0.99888764843194966</v>
      </c>
      <c r="N99" s="5">
        <f t="shared" si="29"/>
        <v>5.7589113606462075</v>
      </c>
      <c r="O99" s="5">
        <f t="shared" si="30"/>
        <v>2.5049526880996948</v>
      </c>
      <c r="P99" s="5">
        <f t="shared" si="31"/>
        <v>2.2550710241145628</v>
      </c>
      <c r="S99" s="5">
        <f t="shared" si="32"/>
        <v>1946.4961596634685</v>
      </c>
      <c r="T99" s="5">
        <f t="shared" si="33"/>
        <v>2.5049526880996948</v>
      </c>
      <c r="U99" s="6">
        <f t="shared" si="34"/>
        <v>1949.0011123515681</v>
      </c>
      <c r="V99" s="6">
        <f t="shared" si="35"/>
        <v>1943.9912069753689</v>
      </c>
      <c r="Z99">
        <v>98</v>
      </c>
      <c r="AB99">
        <v>1</v>
      </c>
      <c r="AC99">
        <v>423</v>
      </c>
      <c r="AD99">
        <v>117</v>
      </c>
      <c r="AE99">
        <v>716</v>
      </c>
      <c r="AJ99" s="5">
        <f t="shared" si="23"/>
        <v>3.8620551117833344</v>
      </c>
      <c r="AK99" s="5">
        <f t="shared" si="24"/>
        <v>1.1010088297980309</v>
      </c>
      <c r="AL99" s="5">
        <f t="shared" si="25"/>
        <v>6.3476731022243973</v>
      </c>
      <c r="AM99" s="5">
        <f t="shared" si="36"/>
        <v>2.7610462819853034</v>
      </c>
      <c r="AN99" s="5">
        <f t="shared" si="37"/>
        <v>2.4856179904410629</v>
      </c>
      <c r="AQ99" s="5">
        <f t="shared" si="26"/>
        <v>1986.1379448882167</v>
      </c>
      <c r="AR99" s="5">
        <f t="shared" si="38"/>
        <v>2.7610462819853034</v>
      </c>
      <c r="AS99" s="6">
        <f t="shared" si="39"/>
        <v>1988.898991170202</v>
      </c>
      <c r="AT99" s="6">
        <f t="shared" si="40"/>
        <v>1983.3768986062314</v>
      </c>
      <c r="AZ99">
        <v>98</v>
      </c>
      <c r="BA99" s="5">
        <f t="shared" si="41"/>
        <v>1988.898991170202</v>
      </c>
      <c r="BB99" s="5">
        <f t="shared" si="42"/>
        <v>1943.9912069753689</v>
      </c>
      <c r="BC99" s="5">
        <f t="shared" si="43"/>
        <v>1966.4450990727855</v>
      </c>
      <c r="BD99" s="5">
        <f t="shared" si="44"/>
        <v>22.453892097416428</v>
      </c>
      <c r="BH99">
        <v>98</v>
      </c>
      <c r="BI99" s="5">
        <v>1966.4450990727855</v>
      </c>
      <c r="BJ99" s="5">
        <v>22.453892097416428</v>
      </c>
      <c r="BN99">
        <v>170</v>
      </c>
      <c r="BO99" s="5">
        <v>1901.245734411058</v>
      </c>
      <c r="BP99">
        <f t="shared" si="45"/>
        <v>99</v>
      </c>
      <c r="BT99">
        <v>301</v>
      </c>
      <c r="BU99" s="5">
        <v>1852.2008852043073</v>
      </c>
      <c r="BV99">
        <v>99</v>
      </c>
    </row>
    <row r="100" spans="2:74" x14ac:dyDescent="0.35">
      <c r="B100">
        <v>99</v>
      </c>
      <c r="D100">
        <v>0.87</v>
      </c>
      <c r="E100" s="4">
        <v>14632</v>
      </c>
      <c r="F100" s="4">
        <v>13525</v>
      </c>
      <c r="G100" s="4">
        <v>15721</v>
      </c>
      <c r="L100" s="5">
        <f t="shared" si="27"/>
        <v>121.20139906413954</v>
      </c>
      <c r="M100" s="5">
        <f t="shared" si="28"/>
        <v>115.46970465847966</v>
      </c>
      <c r="N100" s="5">
        <f t="shared" si="29"/>
        <v>126.44671159318301</v>
      </c>
      <c r="O100" s="5">
        <f t="shared" si="30"/>
        <v>5.73169440565988</v>
      </c>
      <c r="P100" s="5">
        <f t="shared" si="31"/>
        <v>5.2453125290434741</v>
      </c>
      <c r="S100" s="5">
        <f t="shared" si="32"/>
        <v>1828.7986009358606</v>
      </c>
      <c r="T100" s="5">
        <f t="shared" si="33"/>
        <v>5.73169440565988</v>
      </c>
      <c r="U100" s="6">
        <f t="shared" si="34"/>
        <v>1834.5302953415205</v>
      </c>
      <c r="V100" s="6">
        <f t="shared" si="35"/>
        <v>1823.0669065302006</v>
      </c>
      <c r="Z100">
        <v>99</v>
      </c>
      <c r="AB100">
        <v>0.87</v>
      </c>
      <c r="AC100" s="4">
        <v>14632</v>
      </c>
      <c r="AD100" s="4">
        <v>13525</v>
      </c>
      <c r="AE100" s="4">
        <v>15721</v>
      </c>
      <c r="AJ100" s="5">
        <f t="shared" si="23"/>
        <v>133.5924122827748</v>
      </c>
      <c r="AK100" s="5">
        <f t="shared" si="24"/>
        <v>127.27473865827666</v>
      </c>
      <c r="AL100" s="5">
        <f t="shared" si="25"/>
        <v>139.37397882691306</v>
      </c>
      <c r="AM100" s="5">
        <f t="shared" si="36"/>
        <v>6.3176736244981413</v>
      </c>
      <c r="AN100" s="5">
        <f t="shared" si="37"/>
        <v>5.7815665441382578</v>
      </c>
      <c r="AQ100" s="5">
        <f t="shared" si="26"/>
        <v>1856.4075877172252</v>
      </c>
      <c r="AR100" s="5">
        <f t="shared" si="38"/>
        <v>6.3176736244981413</v>
      </c>
      <c r="AS100" s="6">
        <f t="shared" si="39"/>
        <v>1862.7252613417234</v>
      </c>
      <c r="AT100" s="6">
        <f t="shared" si="40"/>
        <v>1850.089914092727</v>
      </c>
      <c r="AZ100">
        <v>99</v>
      </c>
      <c r="BA100" s="5">
        <f t="shared" si="41"/>
        <v>1862.7252613417234</v>
      </c>
      <c r="BB100" s="5">
        <f t="shared" si="42"/>
        <v>1823.0669065302006</v>
      </c>
      <c r="BC100" s="5">
        <f t="shared" si="43"/>
        <v>1842.896083935962</v>
      </c>
      <c r="BD100" s="5">
        <f t="shared" si="44"/>
        <v>19.829177405761357</v>
      </c>
      <c r="BH100">
        <v>99</v>
      </c>
      <c r="BI100" s="5">
        <v>1842.896083935962</v>
      </c>
      <c r="BJ100" s="5">
        <v>19.829177405761357</v>
      </c>
      <c r="BN100">
        <v>105</v>
      </c>
      <c r="BO100" s="5">
        <v>1910.7775197128062</v>
      </c>
      <c r="BP100">
        <f t="shared" si="45"/>
        <v>100</v>
      </c>
      <c r="BT100">
        <v>105</v>
      </c>
      <c r="BU100" s="5">
        <v>1858.163058776734</v>
      </c>
      <c r="BV100">
        <v>100</v>
      </c>
    </row>
    <row r="101" spans="2:74" x14ac:dyDescent="0.35">
      <c r="B101">
        <v>100</v>
      </c>
      <c r="D101">
        <v>1</v>
      </c>
      <c r="E101">
        <v>899</v>
      </c>
      <c r="F101">
        <v>485</v>
      </c>
      <c r="G101" s="4">
        <v>1494</v>
      </c>
      <c r="L101" s="5">
        <f t="shared" si="27"/>
        <v>7.4466961289407765</v>
      </c>
      <c r="M101" s="5">
        <f t="shared" si="28"/>
        <v>4.140688115294834</v>
      </c>
      <c r="N101" s="5">
        <f t="shared" si="29"/>
        <v>12.016499403359544</v>
      </c>
      <c r="O101" s="5">
        <f t="shared" si="30"/>
        <v>3.3060080136459424</v>
      </c>
      <c r="P101" s="5">
        <f t="shared" si="31"/>
        <v>4.569803274418768</v>
      </c>
      <c r="S101" s="5">
        <f t="shared" si="32"/>
        <v>1942.5533038710591</v>
      </c>
      <c r="T101" s="5">
        <f t="shared" si="33"/>
        <v>4.569803274418768</v>
      </c>
      <c r="U101" s="6">
        <f t="shared" si="34"/>
        <v>1947.1231071454779</v>
      </c>
      <c r="V101" s="6">
        <f t="shared" si="35"/>
        <v>1937.9835005966404</v>
      </c>
      <c r="Z101">
        <v>100</v>
      </c>
      <c r="AB101">
        <v>1</v>
      </c>
      <c r="AC101">
        <v>899</v>
      </c>
      <c r="AD101">
        <v>485</v>
      </c>
      <c r="AE101" s="4">
        <v>1494</v>
      </c>
      <c r="AJ101" s="5">
        <f t="shared" si="23"/>
        <v>8.2080083817806564</v>
      </c>
      <c r="AK101" s="5">
        <f t="shared" si="24"/>
        <v>4.5640109611285906</v>
      </c>
      <c r="AL101" s="5">
        <f t="shared" si="25"/>
        <v>13.245005048496159</v>
      </c>
      <c r="AM101" s="5">
        <f t="shared" si="36"/>
        <v>3.6439974206520658</v>
      </c>
      <c r="AN101" s="5">
        <f t="shared" si="37"/>
        <v>5.0369966667155026</v>
      </c>
      <c r="AQ101" s="5">
        <f t="shared" si="26"/>
        <v>1981.7919916182193</v>
      </c>
      <c r="AR101" s="5">
        <f t="shared" si="38"/>
        <v>5.0369966667155026</v>
      </c>
      <c r="AS101" s="6">
        <f t="shared" si="39"/>
        <v>1986.8289882849349</v>
      </c>
      <c r="AT101" s="6">
        <f t="shared" si="40"/>
        <v>1976.7549949515037</v>
      </c>
      <c r="AZ101">
        <v>100</v>
      </c>
      <c r="BA101" s="5">
        <f t="shared" si="41"/>
        <v>1986.8289882849349</v>
      </c>
      <c r="BB101" s="5">
        <f t="shared" si="42"/>
        <v>1937.9835005966404</v>
      </c>
      <c r="BC101" s="5">
        <f t="shared" si="43"/>
        <v>1962.4062444407878</v>
      </c>
      <c r="BD101" s="5">
        <f t="shared" si="44"/>
        <v>24.422743844147135</v>
      </c>
      <c r="BH101">
        <v>100</v>
      </c>
      <c r="BI101" s="5">
        <v>1962.4062444407878</v>
      </c>
      <c r="BJ101" s="5">
        <v>24.422743844147135</v>
      </c>
      <c r="BN101">
        <v>213</v>
      </c>
      <c r="BO101" s="5">
        <v>1913.3904881761898</v>
      </c>
      <c r="BP101">
        <f t="shared" si="45"/>
        <v>101</v>
      </c>
      <c r="BT101">
        <v>267</v>
      </c>
      <c r="BU101" s="5">
        <v>1862.67103418436</v>
      </c>
      <c r="BV101">
        <v>101</v>
      </c>
    </row>
    <row r="102" spans="2:74" x14ac:dyDescent="0.35">
      <c r="B102">
        <v>101</v>
      </c>
      <c r="D102">
        <v>1</v>
      </c>
      <c r="E102" s="4">
        <v>12474</v>
      </c>
      <c r="F102" s="4">
        <v>11209</v>
      </c>
      <c r="G102" s="4">
        <v>13695</v>
      </c>
      <c r="L102" s="5">
        <f t="shared" si="27"/>
        <v>103.32601503048636</v>
      </c>
      <c r="M102" s="5">
        <f t="shared" si="28"/>
        <v>95.696851720288237</v>
      </c>
      <c r="N102" s="5">
        <f t="shared" si="29"/>
        <v>110.15124453079584</v>
      </c>
      <c r="O102" s="5">
        <f t="shared" si="30"/>
        <v>7.6291633101981233</v>
      </c>
      <c r="P102" s="5">
        <f t="shared" si="31"/>
        <v>6.8252295003094758</v>
      </c>
      <c r="S102" s="5">
        <f t="shared" si="32"/>
        <v>1846.6739849695136</v>
      </c>
      <c r="T102" s="5">
        <f t="shared" si="33"/>
        <v>7.6291633101981233</v>
      </c>
      <c r="U102" s="6">
        <f t="shared" si="34"/>
        <v>1854.3031482797119</v>
      </c>
      <c r="V102" s="6">
        <f t="shared" si="35"/>
        <v>1839.0448216593154</v>
      </c>
      <c r="Z102">
        <v>101</v>
      </c>
      <c r="AB102">
        <v>1</v>
      </c>
      <c r="AC102" s="4">
        <v>12474</v>
      </c>
      <c r="AD102" s="4">
        <v>11209</v>
      </c>
      <c r="AE102" s="4">
        <v>13695</v>
      </c>
      <c r="AJ102" s="5">
        <f t="shared" si="23"/>
        <v>113.88954010492981</v>
      </c>
      <c r="AK102" s="5">
        <f t="shared" si="24"/>
        <v>105.48041002740283</v>
      </c>
      <c r="AL102" s="5">
        <f t="shared" si="25"/>
        <v>121.41254627788146</v>
      </c>
      <c r="AM102" s="5">
        <f t="shared" si="36"/>
        <v>8.4091300775269815</v>
      </c>
      <c r="AN102" s="5">
        <f t="shared" si="37"/>
        <v>7.5230061729516535</v>
      </c>
      <c r="AQ102" s="5">
        <f t="shared" si="26"/>
        <v>1876.1104598950701</v>
      </c>
      <c r="AR102" s="5">
        <f t="shared" si="38"/>
        <v>8.4091300775269815</v>
      </c>
      <c r="AS102" s="6">
        <f t="shared" si="39"/>
        <v>1884.519589972597</v>
      </c>
      <c r="AT102" s="6">
        <f t="shared" si="40"/>
        <v>1867.7013298175432</v>
      </c>
      <c r="AZ102">
        <v>101</v>
      </c>
      <c r="BA102" s="5">
        <f t="shared" si="41"/>
        <v>1884.519589972597</v>
      </c>
      <c r="BB102" s="5">
        <f t="shared" si="42"/>
        <v>1839.0448216593154</v>
      </c>
      <c r="BC102" s="5">
        <f t="shared" si="43"/>
        <v>1861.7822058159563</v>
      </c>
      <c r="BD102" s="5">
        <f t="shared" si="44"/>
        <v>22.737384156640701</v>
      </c>
      <c r="BH102">
        <v>101</v>
      </c>
      <c r="BI102" s="5">
        <v>1861.7822058159563</v>
      </c>
      <c r="BJ102" s="5">
        <v>22.737384156640701</v>
      </c>
      <c r="BN102">
        <v>267</v>
      </c>
      <c r="BO102" s="5">
        <v>1915.1031685780981</v>
      </c>
      <c r="BP102">
        <f t="shared" si="45"/>
        <v>102</v>
      </c>
      <c r="BT102">
        <v>213</v>
      </c>
      <c r="BU102" s="5">
        <v>1865.1857234318916</v>
      </c>
      <c r="BV102">
        <v>102</v>
      </c>
    </row>
    <row r="103" spans="2:74" x14ac:dyDescent="0.35">
      <c r="B103">
        <v>102</v>
      </c>
      <c r="C103" t="s">
        <v>55</v>
      </c>
      <c r="D103">
        <v>1</v>
      </c>
      <c r="E103" s="4">
        <v>8506</v>
      </c>
      <c r="F103" s="4">
        <v>7336</v>
      </c>
      <c r="G103" s="4">
        <v>9699</v>
      </c>
      <c r="L103" s="5">
        <f t="shared" si="27"/>
        <v>70.457839013092595</v>
      </c>
      <c r="M103" s="5">
        <f t="shared" si="28"/>
        <v>62.63110930681011</v>
      </c>
      <c r="N103" s="5">
        <f t="shared" si="29"/>
        <v>78.010728054340177</v>
      </c>
      <c r="O103" s="5">
        <f t="shared" si="30"/>
        <v>7.8267297062824852</v>
      </c>
      <c r="P103" s="5">
        <f t="shared" si="31"/>
        <v>7.5528890412475818</v>
      </c>
      <c r="S103" s="5">
        <f t="shared" si="32"/>
        <v>1879.5421609869074</v>
      </c>
      <c r="T103" s="5">
        <f t="shared" si="33"/>
        <v>7.8267297062824852</v>
      </c>
      <c r="U103" s="6">
        <f t="shared" si="34"/>
        <v>1887.36889069319</v>
      </c>
      <c r="V103" s="6">
        <f t="shared" si="35"/>
        <v>1871.7154312806249</v>
      </c>
      <c r="Z103">
        <v>102</v>
      </c>
      <c r="AA103" t="s">
        <v>55</v>
      </c>
      <c r="AB103">
        <v>1</v>
      </c>
      <c r="AC103" s="4">
        <v>8506</v>
      </c>
      <c r="AD103" s="4">
        <v>7336</v>
      </c>
      <c r="AE103" s="4">
        <v>9699</v>
      </c>
      <c r="AJ103" s="5">
        <f t="shared" si="23"/>
        <v>77.661089316380711</v>
      </c>
      <c r="AK103" s="5">
        <f t="shared" si="24"/>
        <v>69.03419466152441</v>
      </c>
      <c r="AL103" s="5">
        <f t="shared" si="25"/>
        <v>85.986147232506198</v>
      </c>
      <c r="AM103" s="5">
        <f t="shared" si="36"/>
        <v>8.6268946548563008</v>
      </c>
      <c r="AN103" s="5">
        <f t="shared" si="37"/>
        <v>8.3250579161254876</v>
      </c>
      <c r="AQ103" s="5">
        <f t="shared" si="26"/>
        <v>1912.3389106836194</v>
      </c>
      <c r="AR103" s="5">
        <f t="shared" si="38"/>
        <v>8.6268946548563008</v>
      </c>
      <c r="AS103" s="6">
        <f t="shared" si="39"/>
        <v>1920.9658053384755</v>
      </c>
      <c r="AT103" s="6">
        <f t="shared" si="40"/>
        <v>1903.7120160287632</v>
      </c>
      <c r="AZ103">
        <v>102</v>
      </c>
      <c r="BA103" s="5">
        <f t="shared" si="41"/>
        <v>1920.9658053384755</v>
      </c>
      <c r="BB103" s="5">
        <f t="shared" si="42"/>
        <v>1871.7154312806249</v>
      </c>
      <c r="BC103" s="5">
        <f t="shared" si="43"/>
        <v>1896.3406183095503</v>
      </c>
      <c r="BD103" s="5">
        <f t="shared" si="44"/>
        <v>24.625187028925211</v>
      </c>
      <c r="BH103">
        <v>102</v>
      </c>
      <c r="BI103" s="5">
        <v>1896.3406183095503</v>
      </c>
      <c r="BJ103" s="5">
        <v>24.625187028925211</v>
      </c>
      <c r="BN103">
        <v>84</v>
      </c>
      <c r="BO103" s="5">
        <v>1919.1025596265097</v>
      </c>
      <c r="BP103">
        <f t="shared" si="45"/>
        <v>103</v>
      </c>
      <c r="BT103">
        <v>102</v>
      </c>
      <c r="BU103" s="5">
        <v>1871.7154312806249</v>
      </c>
      <c r="BV103">
        <v>103</v>
      </c>
    </row>
    <row r="104" spans="2:74" x14ac:dyDescent="0.35">
      <c r="B104">
        <v>103</v>
      </c>
      <c r="D104">
        <v>1</v>
      </c>
      <c r="E104" s="4">
        <v>5068</v>
      </c>
      <c r="F104" s="4">
        <v>4328</v>
      </c>
      <c r="G104" s="4">
        <v>5793</v>
      </c>
      <c r="L104" s="5">
        <f t="shared" si="27"/>
        <v>41.979817554473698</v>
      </c>
      <c r="M104" s="5">
        <f t="shared" si="28"/>
        <v>36.95030549071349</v>
      </c>
      <c r="N104" s="5">
        <f t="shared" si="29"/>
        <v>46.594097084111006</v>
      </c>
      <c r="O104" s="5">
        <f t="shared" si="30"/>
        <v>5.0295120637602082</v>
      </c>
      <c r="P104" s="5">
        <f t="shared" si="31"/>
        <v>4.614279529637308</v>
      </c>
      <c r="S104" s="5">
        <f t="shared" si="32"/>
        <v>1908.0201824455262</v>
      </c>
      <c r="T104" s="5">
        <f t="shared" si="33"/>
        <v>5.0295120637602082</v>
      </c>
      <c r="U104" s="6">
        <f t="shared" si="34"/>
        <v>1913.0496945092864</v>
      </c>
      <c r="V104" s="6">
        <f t="shared" si="35"/>
        <v>1902.990670381766</v>
      </c>
      <c r="Z104">
        <v>103</v>
      </c>
      <c r="AB104">
        <v>1</v>
      </c>
      <c r="AC104" s="4">
        <v>5068</v>
      </c>
      <c r="AD104" s="4">
        <v>4328</v>
      </c>
      <c r="AE104" s="4">
        <v>5793</v>
      </c>
      <c r="AJ104" s="5">
        <f t="shared" si="23"/>
        <v>46.271620109971487</v>
      </c>
      <c r="AK104" s="5">
        <f t="shared" si="24"/>
        <v>40.727916370648529</v>
      </c>
      <c r="AL104" s="5">
        <f t="shared" si="25"/>
        <v>51.357640057522254</v>
      </c>
      <c r="AM104" s="5">
        <f t="shared" si="36"/>
        <v>5.5437037393229573</v>
      </c>
      <c r="AN104" s="5">
        <f t="shared" si="37"/>
        <v>5.086019947550767</v>
      </c>
      <c r="AQ104" s="5">
        <f t="shared" si="26"/>
        <v>1943.7283798900285</v>
      </c>
      <c r="AR104" s="5">
        <f t="shared" si="38"/>
        <v>5.5437037393229573</v>
      </c>
      <c r="AS104" s="6">
        <f t="shared" si="39"/>
        <v>1949.2720836293515</v>
      </c>
      <c r="AT104" s="6">
        <f t="shared" si="40"/>
        <v>1938.1846761507054</v>
      </c>
      <c r="AZ104">
        <v>103</v>
      </c>
      <c r="BA104" s="5">
        <f t="shared" si="41"/>
        <v>1949.2720836293515</v>
      </c>
      <c r="BB104" s="5">
        <f t="shared" si="42"/>
        <v>1902.990670381766</v>
      </c>
      <c r="BC104" s="5">
        <f t="shared" si="43"/>
        <v>1926.1313770055588</v>
      </c>
      <c r="BD104" s="5">
        <f t="shared" si="44"/>
        <v>23.140706623792767</v>
      </c>
      <c r="BH104">
        <v>103</v>
      </c>
      <c r="BI104" s="5">
        <v>1926.1313770055588</v>
      </c>
      <c r="BJ104" s="5">
        <v>23.140706623792767</v>
      </c>
      <c r="BN104">
        <v>123</v>
      </c>
      <c r="BO104" s="5">
        <v>1919.7236415304983</v>
      </c>
      <c r="BP104">
        <f t="shared" si="45"/>
        <v>104</v>
      </c>
      <c r="BT104">
        <v>84</v>
      </c>
      <c r="BU104" s="5">
        <v>1871.9148606439317</v>
      </c>
      <c r="BV104">
        <v>104</v>
      </c>
    </row>
    <row r="105" spans="2:74" x14ac:dyDescent="0.35">
      <c r="B105">
        <v>104</v>
      </c>
      <c r="D105">
        <v>1</v>
      </c>
      <c r="E105" s="4">
        <v>2764</v>
      </c>
      <c r="F105" s="4">
        <v>2037</v>
      </c>
      <c r="G105" s="4">
        <v>3502</v>
      </c>
      <c r="L105" s="5">
        <f t="shared" si="27"/>
        <v>22.895070189535378</v>
      </c>
      <c r="M105" s="5">
        <f t="shared" si="28"/>
        <v>17.390890084238304</v>
      </c>
      <c r="N105" s="5">
        <f t="shared" si="29"/>
        <v>28.167189364501425</v>
      </c>
      <c r="O105" s="5">
        <f t="shared" si="30"/>
        <v>5.504180105297074</v>
      </c>
      <c r="P105" s="5">
        <f t="shared" si="31"/>
        <v>5.272119174966047</v>
      </c>
      <c r="S105" s="5">
        <f t="shared" si="32"/>
        <v>1927.1049298104647</v>
      </c>
      <c r="T105" s="5">
        <f t="shared" si="33"/>
        <v>5.504180105297074</v>
      </c>
      <c r="U105" s="6">
        <f t="shared" si="34"/>
        <v>1932.6091099157618</v>
      </c>
      <c r="V105" s="6">
        <f t="shared" si="35"/>
        <v>1921.6007497051676</v>
      </c>
      <c r="Z105">
        <v>104</v>
      </c>
      <c r="AB105">
        <v>1</v>
      </c>
      <c r="AC105" s="4">
        <v>2764</v>
      </c>
      <c r="AD105" s="4">
        <v>2037</v>
      </c>
      <c r="AE105" s="4">
        <v>3502</v>
      </c>
      <c r="AJ105" s="5">
        <f t="shared" si="23"/>
        <v>25.235745458555876</v>
      </c>
      <c r="AK105" s="5">
        <f t="shared" si="24"/>
        <v>19.168846036740078</v>
      </c>
      <c r="AL105" s="5">
        <f t="shared" si="25"/>
        <v>31.046859223449498</v>
      </c>
      <c r="AM105" s="5">
        <f t="shared" si="36"/>
        <v>6.0668994218157977</v>
      </c>
      <c r="AN105" s="5">
        <f t="shared" si="37"/>
        <v>5.8111137648936229</v>
      </c>
      <c r="AQ105" s="5">
        <f t="shared" si="26"/>
        <v>1964.7642545414442</v>
      </c>
      <c r="AR105" s="5">
        <f t="shared" si="38"/>
        <v>6.0668994218157977</v>
      </c>
      <c r="AS105" s="6">
        <f t="shared" si="39"/>
        <v>1970.83115396326</v>
      </c>
      <c r="AT105" s="6">
        <f t="shared" si="40"/>
        <v>1958.6973551196284</v>
      </c>
      <c r="AZ105">
        <v>104</v>
      </c>
      <c r="BA105" s="5">
        <f t="shared" si="41"/>
        <v>1970.83115396326</v>
      </c>
      <c r="BB105" s="5">
        <f t="shared" si="42"/>
        <v>1921.6007497051676</v>
      </c>
      <c r="BC105" s="5">
        <f t="shared" si="43"/>
        <v>1946.2159518342137</v>
      </c>
      <c r="BD105" s="5">
        <f t="shared" si="44"/>
        <v>24.615202129046338</v>
      </c>
      <c r="BH105">
        <v>104</v>
      </c>
      <c r="BI105" s="5">
        <v>1946.2159518342137</v>
      </c>
      <c r="BJ105" s="5">
        <v>24.615202129046338</v>
      </c>
      <c r="BN105">
        <v>85</v>
      </c>
      <c r="BO105" s="5">
        <v>1920.2882614432153</v>
      </c>
      <c r="BP105">
        <f t="shared" si="45"/>
        <v>105</v>
      </c>
      <c r="BT105">
        <v>214</v>
      </c>
      <c r="BU105" s="5">
        <v>1872.563572665558</v>
      </c>
      <c r="BV105">
        <v>105</v>
      </c>
    </row>
    <row r="106" spans="2:74" x14ac:dyDescent="0.35">
      <c r="B106">
        <v>105</v>
      </c>
      <c r="C106" t="s">
        <v>56</v>
      </c>
      <c r="D106">
        <v>1</v>
      </c>
      <c r="E106" s="4">
        <v>9882</v>
      </c>
      <c r="F106" s="4">
        <v>8443</v>
      </c>
      <c r="G106" s="4">
        <v>11418</v>
      </c>
      <c r="L106" s="5">
        <f t="shared" si="27"/>
        <v>81.855674244930754</v>
      </c>
      <c r="M106" s="5">
        <f t="shared" si="28"/>
        <v>72.082123211204703</v>
      </c>
      <c r="N106" s="5">
        <f t="shared" si="29"/>
        <v>91.836941223265924</v>
      </c>
      <c r="O106" s="5">
        <f t="shared" si="30"/>
        <v>9.7735510337260507</v>
      </c>
      <c r="P106" s="5">
        <f t="shared" si="31"/>
        <v>9.9812669783351708</v>
      </c>
      <c r="S106" s="5">
        <f t="shared" si="32"/>
        <v>1868.1443257550693</v>
      </c>
      <c r="T106" s="5">
        <f t="shared" si="33"/>
        <v>9.9812669783351708</v>
      </c>
      <c r="U106" s="6">
        <f t="shared" si="34"/>
        <v>1878.1255927334046</v>
      </c>
      <c r="V106" s="6">
        <f t="shared" si="35"/>
        <v>1858.163058776734</v>
      </c>
      <c r="Z106">
        <v>105</v>
      </c>
      <c r="AA106" t="s">
        <v>56</v>
      </c>
      <c r="AB106">
        <v>1</v>
      </c>
      <c r="AC106" s="4">
        <v>9882</v>
      </c>
      <c r="AD106" s="4">
        <v>8443</v>
      </c>
      <c r="AE106" s="4">
        <v>11418</v>
      </c>
      <c r="AJ106" s="5">
        <f t="shared" si="23"/>
        <v>90.224181122087259</v>
      </c>
      <c r="AK106" s="5">
        <f t="shared" si="24"/>
        <v>79.451432051151926</v>
      </c>
      <c r="AL106" s="5">
        <f t="shared" si="25"/>
        <v>101.22588195698069</v>
      </c>
      <c r="AM106" s="5">
        <f t="shared" si="36"/>
        <v>10.772749070935333</v>
      </c>
      <c r="AN106" s="5">
        <f t="shared" si="37"/>
        <v>11.001700834893427</v>
      </c>
      <c r="AQ106" s="5">
        <f t="shared" si="26"/>
        <v>1899.7758188779128</v>
      </c>
      <c r="AR106" s="5">
        <f t="shared" si="38"/>
        <v>11.001700834893427</v>
      </c>
      <c r="AS106" s="6">
        <f t="shared" si="39"/>
        <v>1910.7775197128062</v>
      </c>
      <c r="AT106" s="6">
        <f t="shared" si="40"/>
        <v>1888.7741180430194</v>
      </c>
      <c r="AZ106">
        <v>105</v>
      </c>
      <c r="BA106" s="5">
        <f t="shared" si="41"/>
        <v>1910.7775197128062</v>
      </c>
      <c r="BB106" s="5">
        <f t="shared" si="42"/>
        <v>1858.163058776734</v>
      </c>
      <c r="BC106" s="5">
        <f t="shared" si="43"/>
        <v>1884.4702892447701</v>
      </c>
      <c r="BD106" s="5">
        <f t="shared" si="44"/>
        <v>26.307230468036096</v>
      </c>
      <c r="BH106">
        <v>105</v>
      </c>
      <c r="BI106" s="5">
        <v>1884.4702892447701</v>
      </c>
      <c r="BJ106" s="5">
        <v>26.307230468036096</v>
      </c>
      <c r="BN106">
        <v>102</v>
      </c>
      <c r="BO106" s="5">
        <v>1920.9658053384755</v>
      </c>
      <c r="BP106">
        <f t="shared" si="45"/>
        <v>106</v>
      </c>
      <c r="BT106">
        <v>85</v>
      </c>
      <c r="BU106" s="5">
        <v>1873.0093628320044</v>
      </c>
      <c r="BV106">
        <v>106</v>
      </c>
    </row>
    <row r="107" spans="2:74" x14ac:dyDescent="0.35">
      <c r="B107">
        <v>106</v>
      </c>
      <c r="C107" t="s">
        <v>57</v>
      </c>
      <c r="D107">
        <v>1</v>
      </c>
      <c r="E107" s="4">
        <v>26481</v>
      </c>
      <c r="F107" s="4">
        <v>24877</v>
      </c>
      <c r="G107" s="4">
        <v>28126</v>
      </c>
      <c r="L107" s="5">
        <f t="shared" si="27"/>
        <v>219.35034503946684</v>
      </c>
      <c r="M107" s="5">
        <f t="shared" si="28"/>
        <v>212.38741906018473</v>
      </c>
      <c r="N107" s="5">
        <f t="shared" si="29"/>
        <v>226.22226386806597</v>
      </c>
      <c r="O107" s="5">
        <f t="shared" si="30"/>
        <v>6.9629259792821188</v>
      </c>
      <c r="P107" s="5">
        <f t="shared" si="31"/>
        <v>6.8719188285991208</v>
      </c>
      <c r="S107" s="5">
        <f t="shared" si="32"/>
        <v>1730.6496549605331</v>
      </c>
      <c r="T107" s="5">
        <f t="shared" si="33"/>
        <v>6.9629259792821188</v>
      </c>
      <c r="U107" s="6">
        <f t="shared" si="34"/>
        <v>1737.6125809398152</v>
      </c>
      <c r="V107" s="6">
        <f t="shared" si="35"/>
        <v>1723.686728981251</v>
      </c>
      <c r="Z107">
        <v>106</v>
      </c>
      <c r="AA107" t="s">
        <v>57</v>
      </c>
      <c r="AB107">
        <v>1</v>
      </c>
      <c r="AC107" s="4">
        <v>26481</v>
      </c>
      <c r="AD107" s="4">
        <v>24877</v>
      </c>
      <c r="AE107" s="4">
        <v>28126</v>
      </c>
      <c r="AJ107" s="5">
        <f t="shared" si="23"/>
        <v>241.775606182351</v>
      </c>
      <c r="AK107" s="5">
        <f t="shared" si="24"/>
        <v>234.10082614432153</v>
      </c>
      <c r="AL107" s="5">
        <f t="shared" si="25"/>
        <v>249.35007496251873</v>
      </c>
      <c r="AM107" s="5">
        <f t="shared" si="36"/>
        <v>7.6747800380294677</v>
      </c>
      <c r="AN107" s="5">
        <f t="shared" si="37"/>
        <v>7.5744687801677344</v>
      </c>
      <c r="AQ107" s="5">
        <f t="shared" si="26"/>
        <v>1748.2243938176489</v>
      </c>
      <c r="AR107" s="5">
        <f t="shared" si="38"/>
        <v>7.6747800380294677</v>
      </c>
      <c r="AS107" s="6">
        <f t="shared" si="39"/>
        <v>1755.8991738556783</v>
      </c>
      <c r="AT107" s="6">
        <f t="shared" si="40"/>
        <v>1740.5496137796194</v>
      </c>
      <c r="AZ107">
        <v>106</v>
      </c>
      <c r="BA107" s="5">
        <f t="shared" si="41"/>
        <v>1755.8991738556783</v>
      </c>
      <c r="BB107" s="5">
        <f t="shared" si="42"/>
        <v>1723.686728981251</v>
      </c>
      <c r="BC107" s="5">
        <f t="shared" si="43"/>
        <v>1739.7929514184648</v>
      </c>
      <c r="BD107" s="5">
        <f t="shared" si="44"/>
        <v>16.106222437213546</v>
      </c>
      <c r="BH107">
        <v>106</v>
      </c>
      <c r="BI107" s="5">
        <v>1739.7929514184648</v>
      </c>
      <c r="BJ107" s="5">
        <v>16.106222437213546</v>
      </c>
      <c r="BN107">
        <v>214</v>
      </c>
      <c r="BO107" s="5">
        <v>1921.765683548158</v>
      </c>
      <c r="BP107">
        <f t="shared" si="45"/>
        <v>107</v>
      </c>
      <c r="BT107">
        <v>123</v>
      </c>
      <c r="BU107" s="5">
        <v>1875.0291754169857</v>
      </c>
      <c r="BV107">
        <v>107</v>
      </c>
    </row>
    <row r="108" spans="2:74" x14ac:dyDescent="0.35">
      <c r="B108">
        <v>107</v>
      </c>
      <c r="C108" t="s">
        <v>58</v>
      </c>
      <c r="D108">
        <v>1</v>
      </c>
      <c r="E108" s="4">
        <v>16781</v>
      </c>
      <c r="F108" s="4">
        <v>15120</v>
      </c>
      <c r="G108" s="4">
        <v>18453</v>
      </c>
      <c r="L108" s="5">
        <f t="shared" si="27"/>
        <v>139.00223330339841</v>
      </c>
      <c r="M108" s="5">
        <f t="shared" si="28"/>
        <v>129.08701918197502</v>
      </c>
      <c r="N108" s="5">
        <f t="shared" si="29"/>
        <v>148.42065829330232</v>
      </c>
      <c r="O108" s="5">
        <f t="shared" si="30"/>
        <v>9.9152141214233893</v>
      </c>
      <c r="P108" s="5">
        <f t="shared" si="31"/>
        <v>9.4184249899039116</v>
      </c>
      <c r="S108" s="5">
        <f t="shared" si="32"/>
        <v>1810.9977666966015</v>
      </c>
      <c r="T108" s="5">
        <f t="shared" si="33"/>
        <v>9.9152141214233893</v>
      </c>
      <c r="U108" s="6">
        <f t="shared" si="34"/>
        <v>1820.9129808180248</v>
      </c>
      <c r="V108" s="6">
        <f t="shared" si="35"/>
        <v>1801.0825525751782</v>
      </c>
      <c r="Z108">
        <v>107</v>
      </c>
      <c r="AA108" t="s">
        <v>58</v>
      </c>
      <c r="AB108">
        <v>1</v>
      </c>
      <c r="AC108" s="4">
        <v>16781</v>
      </c>
      <c r="AD108" s="4">
        <v>15120</v>
      </c>
      <c r="AE108" s="4">
        <v>18453</v>
      </c>
      <c r="AJ108" s="5">
        <f t="shared" si="23"/>
        <v>153.21311307526273</v>
      </c>
      <c r="AK108" s="5">
        <f t="shared" si="24"/>
        <v>142.28421800466862</v>
      </c>
      <c r="AL108" s="5">
        <f t="shared" si="25"/>
        <v>163.59442982590338</v>
      </c>
      <c r="AM108" s="5">
        <f t="shared" si="36"/>
        <v>10.928895070594109</v>
      </c>
      <c r="AN108" s="5">
        <f t="shared" si="37"/>
        <v>10.38131675064065</v>
      </c>
      <c r="AQ108" s="5">
        <f t="shared" si="26"/>
        <v>1836.7868869247372</v>
      </c>
      <c r="AR108" s="5">
        <f t="shared" si="38"/>
        <v>10.928895070594109</v>
      </c>
      <c r="AS108" s="6">
        <f t="shared" si="39"/>
        <v>1847.7157819953313</v>
      </c>
      <c r="AT108" s="6">
        <f t="shared" si="40"/>
        <v>1825.8579918541432</v>
      </c>
      <c r="AZ108">
        <v>107</v>
      </c>
      <c r="BA108" s="5">
        <f t="shared" si="41"/>
        <v>1847.7157819953313</v>
      </c>
      <c r="BB108" s="5">
        <f t="shared" si="42"/>
        <v>1801.0825525751782</v>
      </c>
      <c r="BC108" s="5">
        <f t="shared" si="43"/>
        <v>1824.3991672852549</v>
      </c>
      <c r="BD108" s="5">
        <f t="shared" si="44"/>
        <v>23.316614710076465</v>
      </c>
      <c r="BH108">
        <v>107</v>
      </c>
      <c r="BI108" s="5">
        <v>1824.3991672852549</v>
      </c>
      <c r="BJ108" s="5">
        <v>23.316614710076465</v>
      </c>
      <c r="BN108">
        <v>186</v>
      </c>
      <c r="BO108" s="5">
        <v>1929.2258593509323</v>
      </c>
      <c r="BP108">
        <f t="shared" si="45"/>
        <v>108</v>
      </c>
      <c r="BT108">
        <v>192</v>
      </c>
      <c r="BU108" s="5">
        <v>1875.5980772502546</v>
      </c>
      <c r="BV108">
        <v>108</v>
      </c>
    </row>
    <row r="109" spans="2:74" x14ac:dyDescent="0.35">
      <c r="B109">
        <v>108</v>
      </c>
      <c r="C109" t="s">
        <v>59</v>
      </c>
      <c r="D109">
        <v>1</v>
      </c>
      <c r="E109">
        <v>958</v>
      </c>
      <c r="F109">
        <v>597</v>
      </c>
      <c r="G109" s="4">
        <v>1441</v>
      </c>
      <c r="L109" s="5">
        <f t="shared" si="27"/>
        <v>7.9354114477477902</v>
      </c>
      <c r="M109" s="5">
        <f t="shared" si="28"/>
        <v>5.0968882573835383</v>
      </c>
      <c r="N109" s="5">
        <f t="shared" si="29"/>
        <v>11.590211271915063</v>
      </c>
      <c r="O109" s="5">
        <f t="shared" si="30"/>
        <v>2.8385231903642518</v>
      </c>
      <c r="P109" s="5">
        <f t="shared" si="31"/>
        <v>3.6547998241672728</v>
      </c>
      <c r="S109" s="5">
        <f t="shared" si="32"/>
        <v>1942.0645885522522</v>
      </c>
      <c r="T109" s="5">
        <f t="shared" si="33"/>
        <v>3.6547998241672728</v>
      </c>
      <c r="U109" s="6">
        <f t="shared" si="34"/>
        <v>1945.7193883764194</v>
      </c>
      <c r="V109" s="6">
        <f t="shared" si="35"/>
        <v>1938.409788728085</v>
      </c>
      <c r="Z109">
        <v>108</v>
      </c>
      <c r="AA109" t="s">
        <v>59</v>
      </c>
      <c r="AB109">
        <v>1</v>
      </c>
      <c r="AC109">
        <v>958</v>
      </c>
      <c r="AD109">
        <v>597</v>
      </c>
      <c r="AE109" s="4">
        <v>1441</v>
      </c>
      <c r="AJ109" s="5">
        <f t="shared" si="23"/>
        <v>8.7466874635660385</v>
      </c>
      <c r="AK109" s="5">
        <f t="shared" si="24"/>
        <v>5.6179681315335426</v>
      </c>
      <c r="AL109" s="5">
        <f t="shared" si="25"/>
        <v>12.775135391487929</v>
      </c>
      <c r="AM109" s="5">
        <f t="shared" si="36"/>
        <v>3.128719332032496</v>
      </c>
      <c r="AN109" s="5">
        <f t="shared" si="37"/>
        <v>4.0284479279218903</v>
      </c>
      <c r="AQ109" s="5">
        <f t="shared" si="26"/>
        <v>1981.2533125364339</v>
      </c>
      <c r="AR109" s="5">
        <f t="shared" si="38"/>
        <v>4.0284479279218903</v>
      </c>
      <c r="AS109" s="6">
        <f t="shared" si="39"/>
        <v>1985.2817604643558</v>
      </c>
      <c r="AT109" s="6">
        <f t="shared" si="40"/>
        <v>1977.224864608512</v>
      </c>
      <c r="AZ109">
        <v>108</v>
      </c>
      <c r="BA109" s="5">
        <f t="shared" si="41"/>
        <v>1985.2817604643558</v>
      </c>
      <c r="BB109" s="5">
        <f t="shared" si="42"/>
        <v>1938.409788728085</v>
      </c>
      <c r="BC109" s="5">
        <f t="shared" si="43"/>
        <v>1961.8457745962205</v>
      </c>
      <c r="BD109" s="5">
        <f t="shared" si="44"/>
        <v>23.435985868135276</v>
      </c>
      <c r="BH109">
        <v>108</v>
      </c>
      <c r="BI109" s="5">
        <v>1961.8457745962205</v>
      </c>
      <c r="BJ109" s="5">
        <v>23.435985868135276</v>
      </c>
      <c r="BN109">
        <v>197</v>
      </c>
      <c r="BO109" s="5">
        <v>1929.8853543685661</v>
      </c>
      <c r="BP109">
        <f t="shared" si="45"/>
        <v>109</v>
      </c>
      <c r="BT109">
        <v>186</v>
      </c>
      <c r="BU109" s="5">
        <v>1881.6330355230548</v>
      </c>
      <c r="BV109">
        <v>109</v>
      </c>
    </row>
    <row r="110" spans="2:74" x14ac:dyDescent="0.35">
      <c r="B110">
        <v>109</v>
      </c>
      <c r="D110">
        <v>1</v>
      </c>
      <c r="E110">
        <v>636</v>
      </c>
      <c r="F110">
        <v>356</v>
      </c>
      <c r="G110">
        <v>970</v>
      </c>
      <c r="L110" s="5">
        <f t="shared" si="27"/>
        <v>5.2681854705298488</v>
      </c>
      <c r="M110" s="5">
        <f t="shared" si="28"/>
        <v>3.0393504516390948</v>
      </c>
      <c r="N110" s="5">
        <f t="shared" si="29"/>
        <v>7.801877122663158</v>
      </c>
      <c r="O110" s="5">
        <f t="shared" si="30"/>
        <v>2.228835018890754</v>
      </c>
      <c r="P110" s="5">
        <f t="shared" si="31"/>
        <v>2.5336916521333093</v>
      </c>
      <c r="S110" s="5">
        <f t="shared" si="32"/>
        <v>1944.7318145294701</v>
      </c>
      <c r="T110" s="5">
        <f t="shared" si="33"/>
        <v>2.5336916521333093</v>
      </c>
      <c r="U110" s="6">
        <f t="shared" si="34"/>
        <v>1947.2655061816033</v>
      </c>
      <c r="V110" s="6">
        <f t="shared" si="35"/>
        <v>1942.1981228773368</v>
      </c>
      <c r="Z110">
        <v>109</v>
      </c>
      <c r="AB110">
        <v>1</v>
      </c>
      <c r="AC110">
        <v>636</v>
      </c>
      <c r="AD110">
        <v>356</v>
      </c>
      <c r="AE110">
        <v>970</v>
      </c>
      <c r="AJ110" s="5">
        <f t="shared" si="23"/>
        <v>5.8067778985678498</v>
      </c>
      <c r="AK110" s="5">
        <f t="shared" si="24"/>
        <v>3.3500781487871714</v>
      </c>
      <c r="AL110" s="5">
        <f t="shared" si="25"/>
        <v>8.5995012697732758</v>
      </c>
      <c r="AM110" s="5">
        <f t="shared" si="36"/>
        <v>2.4566997497806784</v>
      </c>
      <c r="AN110" s="5">
        <f t="shared" si="37"/>
        <v>2.792723371205426</v>
      </c>
      <c r="AQ110" s="5">
        <f t="shared" si="26"/>
        <v>1984.1932221014322</v>
      </c>
      <c r="AR110" s="5">
        <f t="shared" si="38"/>
        <v>2.792723371205426</v>
      </c>
      <c r="AS110" s="6">
        <f t="shared" si="39"/>
        <v>1986.9859454726377</v>
      </c>
      <c r="AT110" s="6">
        <f t="shared" si="40"/>
        <v>1981.4004987302267</v>
      </c>
      <c r="AZ110">
        <v>109</v>
      </c>
      <c r="BA110" s="5">
        <f t="shared" si="41"/>
        <v>1986.9859454726377</v>
      </c>
      <c r="BB110" s="5">
        <f t="shared" si="42"/>
        <v>1942.1981228773368</v>
      </c>
      <c r="BC110" s="5">
        <f t="shared" si="43"/>
        <v>1964.5920341749872</v>
      </c>
      <c r="BD110" s="5">
        <f t="shared" si="44"/>
        <v>22.393911297650448</v>
      </c>
      <c r="BH110">
        <v>109</v>
      </c>
      <c r="BI110" s="5">
        <v>1964.5920341749872</v>
      </c>
      <c r="BJ110" s="5">
        <v>22.393911297650448</v>
      </c>
      <c r="BN110">
        <v>124</v>
      </c>
      <c r="BO110" s="5">
        <v>1930.0655962650969</v>
      </c>
      <c r="BP110">
        <f t="shared" si="45"/>
        <v>110</v>
      </c>
      <c r="BT110">
        <v>197</v>
      </c>
      <c r="BU110" s="5">
        <v>1882.8073386775998</v>
      </c>
      <c r="BV110">
        <v>110</v>
      </c>
    </row>
    <row r="111" spans="2:74" x14ac:dyDescent="0.35">
      <c r="B111">
        <v>110</v>
      </c>
      <c r="D111">
        <v>1</v>
      </c>
      <c r="E111">
        <v>152</v>
      </c>
      <c r="F111">
        <v>15</v>
      </c>
      <c r="G111">
        <v>378</v>
      </c>
      <c r="L111" s="5">
        <f t="shared" si="27"/>
        <v>1.2590631942146808</v>
      </c>
      <c r="M111" s="5">
        <f t="shared" si="28"/>
        <v>0.12806251902973714</v>
      </c>
      <c r="N111" s="5">
        <f t="shared" si="29"/>
        <v>3.0403191261512101</v>
      </c>
      <c r="O111" s="5">
        <f t="shared" si="30"/>
        <v>1.1310006751849437</v>
      </c>
      <c r="P111" s="5">
        <f t="shared" si="31"/>
        <v>1.7812559319365293</v>
      </c>
      <c r="S111" s="5">
        <f t="shared" si="32"/>
        <v>1948.7409368057854</v>
      </c>
      <c r="T111" s="5">
        <f t="shared" si="33"/>
        <v>1.7812559319365293</v>
      </c>
      <c r="U111" s="6">
        <f t="shared" si="34"/>
        <v>1950.522192737722</v>
      </c>
      <c r="V111" s="6">
        <f t="shared" si="35"/>
        <v>1946.9596808738488</v>
      </c>
      <c r="Z111">
        <v>110</v>
      </c>
      <c r="AB111">
        <v>1</v>
      </c>
      <c r="AC111">
        <v>152</v>
      </c>
      <c r="AD111">
        <v>15</v>
      </c>
      <c r="AE111">
        <v>378</v>
      </c>
      <c r="AJ111" s="5">
        <f t="shared" si="23"/>
        <v>1.3877833971420019</v>
      </c>
      <c r="AK111" s="5">
        <f t="shared" si="24"/>
        <v>0.14115497817923475</v>
      </c>
      <c r="AL111" s="5">
        <f t="shared" si="25"/>
        <v>3.3511458556436065</v>
      </c>
      <c r="AM111" s="5">
        <f t="shared" si="36"/>
        <v>1.2466284189627672</v>
      </c>
      <c r="AN111" s="5">
        <f t="shared" si="37"/>
        <v>1.9633624585016045</v>
      </c>
      <c r="AQ111" s="5">
        <f t="shared" si="26"/>
        <v>1988.6122166028581</v>
      </c>
      <c r="AR111" s="5">
        <f t="shared" si="38"/>
        <v>1.9633624585016045</v>
      </c>
      <c r="AS111" s="6">
        <f t="shared" si="39"/>
        <v>1990.5755790613598</v>
      </c>
      <c r="AT111" s="6">
        <f t="shared" si="40"/>
        <v>1986.6488541443564</v>
      </c>
      <c r="AZ111">
        <v>110</v>
      </c>
      <c r="BA111" s="5">
        <f t="shared" si="41"/>
        <v>1990.5755790613598</v>
      </c>
      <c r="BB111" s="5">
        <f t="shared" si="42"/>
        <v>1946.9596808738488</v>
      </c>
      <c r="BC111" s="5">
        <f t="shared" si="43"/>
        <v>1968.7676299676043</v>
      </c>
      <c r="BD111" s="5">
        <f t="shared" si="44"/>
        <v>21.807949093755497</v>
      </c>
      <c r="BH111">
        <v>110</v>
      </c>
      <c r="BI111" s="5">
        <v>1968.7676299676043</v>
      </c>
      <c r="BJ111" s="5">
        <v>21.807949093755497</v>
      </c>
      <c r="BN111">
        <v>67</v>
      </c>
      <c r="BO111" s="5">
        <v>1933.9831195883471</v>
      </c>
      <c r="BP111">
        <f t="shared" si="45"/>
        <v>111</v>
      </c>
      <c r="BT111">
        <v>124</v>
      </c>
      <c r="BU111" s="5">
        <v>1885.973705460917</v>
      </c>
      <c r="BV111">
        <v>111</v>
      </c>
    </row>
    <row r="112" spans="2:74" x14ac:dyDescent="0.35">
      <c r="B112">
        <v>111</v>
      </c>
      <c r="D112">
        <v>1</v>
      </c>
      <c r="E112">
        <v>651</v>
      </c>
      <c r="F112">
        <v>384</v>
      </c>
      <c r="G112">
        <v>968</v>
      </c>
      <c r="L112" s="5">
        <f t="shared" si="27"/>
        <v>5.3924351278536653</v>
      </c>
      <c r="M112" s="5">
        <f t="shared" si="28"/>
        <v>3.2784004871612709</v>
      </c>
      <c r="N112" s="5">
        <f t="shared" si="29"/>
        <v>7.7857907780803481</v>
      </c>
      <c r="O112" s="5">
        <f t="shared" si="30"/>
        <v>2.1140346406923944</v>
      </c>
      <c r="P112" s="5">
        <f t="shared" si="31"/>
        <v>2.3933556502266828</v>
      </c>
      <c r="S112" s="5">
        <f t="shared" si="32"/>
        <v>1944.6075648721464</v>
      </c>
      <c r="T112" s="5">
        <f t="shared" si="33"/>
        <v>2.3933556502266828</v>
      </c>
      <c r="U112" s="6">
        <f t="shared" si="34"/>
        <v>1947.0009205223732</v>
      </c>
      <c r="V112" s="6">
        <f t="shared" si="35"/>
        <v>1942.2142092219196</v>
      </c>
      <c r="Z112">
        <v>111</v>
      </c>
      <c r="AB112">
        <v>1</v>
      </c>
      <c r="AC112">
        <v>651</v>
      </c>
      <c r="AD112">
        <v>384</v>
      </c>
      <c r="AE112">
        <v>968</v>
      </c>
      <c r="AJ112" s="5">
        <f t="shared" si="23"/>
        <v>5.943730207496337</v>
      </c>
      <c r="AK112" s="5">
        <f t="shared" si="24"/>
        <v>3.6135674413884096</v>
      </c>
      <c r="AL112" s="5">
        <f t="shared" si="25"/>
        <v>8.5817703393201352</v>
      </c>
      <c r="AM112" s="5">
        <f t="shared" si="36"/>
        <v>2.3301627661079274</v>
      </c>
      <c r="AN112" s="5">
        <f t="shared" si="37"/>
        <v>2.6380401318237983</v>
      </c>
      <c r="AQ112" s="5">
        <f t="shared" si="26"/>
        <v>1984.0562697925036</v>
      </c>
      <c r="AR112" s="5">
        <f t="shared" si="38"/>
        <v>2.6380401318237983</v>
      </c>
      <c r="AS112" s="6">
        <f t="shared" si="39"/>
        <v>1986.6943099243274</v>
      </c>
      <c r="AT112" s="6">
        <f t="shared" si="40"/>
        <v>1981.4182296606798</v>
      </c>
      <c r="AZ112">
        <v>111</v>
      </c>
      <c r="BA112" s="5">
        <f t="shared" si="41"/>
        <v>1986.6943099243274</v>
      </c>
      <c r="BB112" s="5">
        <f t="shared" si="42"/>
        <v>1942.2142092219196</v>
      </c>
      <c r="BC112" s="5">
        <f t="shared" si="43"/>
        <v>1964.4542595731236</v>
      </c>
      <c r="BD112" s="5">
        <f t="shared" si="44"/>
        <v>22.240050351203763</v>
      </c>
      <c r="BH112">
        <v>111</v>
      </c>
      <c r="BI112" s="5">
        <v>1964.4542595731236</v>
      </c>
      <c r="BJ112" s="5">
        <v>22.240050351203763</v>
      </c>
      <c r="BN112">
        <v>192</v>
      </c>
      <c r="BO112" s="5">
        <v>1934.2343732873237</v>
      </c>
      <c r="BP112">
        <f t="shared" si="45"/>
        <v>112</v>
      </c>
      <c r="BT112">
        <v>307</v>
      </c>
      <c r="BU112" s="5">
        <v>1887.7330332610077</v>
      </c>
      <c r="BV112">
        <v>112</v>
      </c>
    </row>
    <row r="113" spans="2:74" x14ac:dyDescent="0.35">
      <c r="B113">
        <v>112</v>
      </c>
      <c r="D113">
        <v>0.44</v>
      </c>
      <c r="E113">
        <v>537</v>
      </c>
      <c r="F113">
        <v>259</v>
      </c>
      <c r="G113">
        <v>807</v>
      </c>
      <c r="L113" s="5">
        <f t="shared" si="27"/>
        <v>4.448137732192655</v>
      </c>
      <c r="M113" s="5">
        <f t="shared" si="28"/>
        <v>2.2112128285801278</v>
      </c>
      <c r="N113" s="5">
        <f t="shared" si="29"/>
        <v>6.4908400391640919</v>
      </c>
      <c r="O113" s="5">
        <f t="shared" si="30"/>
        <v>2.2369249036125272</v>
      </c>
      <c r="P113" s="5">
        <f t="shared" si="31"/>
        <v>2.042702306971437</v>
      </c>
      <c r="S113" s="5">
        <f t="shared" si="32"/>
        <v>1945.5518622678073</v>
      </c>
      <c r="T113" s="5">
        <f t="shared" si="33"/>
        <v>2.2369249036125272</v>
      </c>
      <c r="U113" s="6">
        <f t="shared" si="34"/>
        <v>1947.7887871714199</v>
      </c>
      <c r="V113" s="6">
        <f t="shared" si="35"/>
        <v>1943.3149373641947</v>
      </c>
      <c r="Z113">
        <v>112</v>
      </c>
      <c r="AB113">
        <v>0.44</v>
      </c>
      <c r="AC113">
        <v>537</v>
      </c>
      <c r="AD113">
        <v>259</v>
      </c>
      <c r="AE113">
        <v>807</v>
      </c>
      <c r="AJ113" s="5">
        <f t="shared" si="23"/>
        <v>4.9028926596398357</v>
      </c>
      <c r="AK113" s="5">
        <f t="shared" si="24"/>
        <v>2.4372759565614532</v>
      </c>
      <c r="AL113" s="5">
        <f t="shared" si="25"/>
        <v>7.1544304378423034</v>
      </c>
      <c r="AM113" s="5">
        <f t="shared" si="36"/>
        <v>2.4656167030783824</v>
      </c>
      <c r="AN113" s="5">
        <f t="shared" si="37"/>
        <v>2.2515377782024677</v>
      </c>
      <c r="AQ113" s="5">
        <f t="shared" si="26"/>
        <v>1985.0971073403603</v>
      </c>
      <c r="AR113" s="5">
        <f t="shared" si="38"/>
        <v>2.4656167030783824</v>
      </c>
      <c r="AS113" s="6">
        <f t="shared" si="39"/>
        <v>1987.5627240434387</v>
      </c>
      <c r="AT113" s="6">
        <f t="shared" si="40"/>
        <v>1982.6314906372818</v>
      </c>
      <c r="AZ113">
        <v>112</v>
      </c>
      <c r="BA113" s="5">
        <f t="shared" si="41"/>
        <v>1987.5627240434387</v>
      </c>
      <c r="BB113" s="5">
        <f t="shared" si="42"/>
        <v>1943.3149373641947</v>
      </c>
      <c r="BC113" s="5">
        <f t="shared" si="43"/>
        <v>1965.4388307038166</v>
      </c>
      <c r="BD113" s="5">
        <f t="shared" si="44"/>
        <v>22.1238933396221</v>
      </c>
      <c r="BH113">
        <v>112</v>
      </c>
      <c r="BI113" s="5">
        <v>1965.4388307038166</v>
      </c>
      <c r="BJ113" s="5">
        <v>22.1238933396221</v>
      </c>
      <c r="BN113">
        <v>238</v>
      </c>
      <c r="BO113" s="5">
        <v>1937.034166282378</v>
      </c>
      <c r="BP113">
        <f t="shared" si="45"/>
        <v>113</v>
      </c>
      <c r="BT113">
        <v>238</v>
      </c>
      <c r="BU113" s="5">
        <v>1888.6305954165775</v>
      </c>
      <c r="BV113">
        <v>113</v>
      </c>
    </row>
    <row r="114" spans="2:74" x14ac:dyDescent="0.35">
      <c r="B114">
        <v>113</v>
      </c>
      <c r="C114" t="s">
        <v>60</v>
      </c>
      <c r="D114">
        <v>1</v>
      </c>
      <c r="E114" s="4">
        <v>47932</v>
      </c>
      <c r="F114" s="4">
        <v>46495</v>
      </c>
      <c r="G114" s="4">
        <v>49258</v>
      </c>
      <c r="L114" s="5">
        <f t="shared" si="27"/>
        <v>397.03563832301364</v>
      </c>
      <c r="M114" s="5">
        <f t="shared" si="28"/>
        <v>396.9511214858419</v>
      </c>
      <c r="N114" s="5">
        <f t="shared" si="29"/>
        <v>396.19058073004317</v>
      </c>
      <c r="O114" s="5">
        <f t="shared" si="30"/>
        <v>0.84505759297047689</v>
      </c>
      <c r="P114" s="5">
        <f t="shared" si="31"/>
        <v>-8.4516837171747738E-2</v>
      </c>
      <c r="S114" s="5">
        <f t="shared" si="32"/>
        <v>1552.9643616769863</v>
      </c>
      <c r="T114" s="5">
        <f t="shared" si="33"/>
        <v>0.84505759297047689</v>
      </c>
      <c r="U114" s="6">
        <f t="shared" si="34"/>
        <v>1553.8094192699568</v>
      </c>
      <c r="V114" s="6">
        <f t="shared" si="35"/>
        <v>1552.1193040840158</v>
      </c>
      <c r="Z114">
        <v>113</v>
      </c>
      <c r="AA114" t="s">
        <v>60</v>
      </c>
      <c r="AB114">
        <v>1</v>
      </c>
      <c r="AC114" s="4">
        <v>47932</v>
      </c>
      <c r="AD114" s="4">
        <v>46495</v>
      </c>
      <c r="AE114" s="4">
        <v>49258</v>
      </c>
      <c r="AJ114" s="5">
        <f t="shared" si="23"/>
        <v>437.62653810401599</v>
      </c>
      <c r="AK114" s="5">
        <f t="shared" si="24"/>
        <v>437.53338069623464</v>
      </c>
      <c r="AL114" s="5">
        <f t="shared" si="25"/>
        <v>436.69508613040415</v>
      </c>
      <c r="AM114" s="5">
        <f t="shared" si="36"/>
        <v>0.93145197361184273</v>
      </c>
      <c r="AN114" s="5">
        <f t="shared" si="37"/>
        <v>-9.3157407781347956E-2</v>
      </c>
      <c r="AQ114" s="5">
        <f t="shared" si="26"/>
        <v>1552.3734618959841</v>
      </c>
      <c r="AR114" s="5">
        <f t="shared" si="38"/>
        <v>0.93145197361184273</v>
      </c>
      <c r="AS114" s="6">
        <f t="shared" si="39"/>
        <v>1553.304913869596</v>
      </c>
      <c r="AT114" s="6">
        <f t="shared" si="40"/>
        <v>1551.4420099223721</v>
      </c>
      <c r="AZ114">
        <v>113</v>
      </c>
      <c r="BA114" s="5">
        <f t="shared" si="41"/>
        <v>1553.8094192699568</v>
      </c>
      <c r="BB114" s="5">
        <f t="shared" si="42"/>
        <v>1551.4420099223721</v>
      </c>
      <c r="BC114" s="5">
        <f t="shared" si="43"/>
        <v>1552.6257145961645</v>
      </c>
      <c r="BD114" s="5">
        <f t="shared" si="44"/>
        <v>1.1837046737923629</v>
      </c>
      <c r="BH114">
        <v>113</v>
      </c>
      <c r="BI114" s="5">
        <v>1552.6257145961645</v>
      </c>
      <c r="BJ114" s="5">
        <v>1.1837046737923629</v>
      </c>
      <c r="BN114">
        <v>307</v>
      </c>
      <c r="BO114" s="5">
        <v>1938.2243540038569</v>
      </c>
      <c r="BP114">
        <f t="shared" si="45"/>
        <v>114</v>
      </c>
      <c r="BT114">
        <v>67</v>
      </c>
      <c r="BU114" s="5">
        <v>1890.8022519352567</v>
      </c>
      <c r="BV114">
        <v>114</v>
      </c>
    </row>
    <row r="115" spans="2:74" x14ac:dyDescent="0.35">
      <c r="B115">
        <v>114</v>
      </c>
      <c r="C115" t="s">
        <v>61</v>
      </c>
      <c r="D115">
        <v>1</v>
      </c>
      <c r="E115" s="4">
        <v>47628</v>
      </c>
      <c r="F115" s="4">
        <v>46123</v>
      </c>
      <c r="G115" s="4">
        <v>49024</v>
      </c>
      <c r="L115" s="5">
        <f t="shared" si="27"/>
        <v>394.51751193458432</v>
      </c>
      <c r="M115" s="5">
        <f t="shared" si="28"/>
        <v>393.77517101390441</v>
      </c>
      <c r="N115" s="5">
        <f t="shared" si="29"/>
        <v>394.30847841385429</v>
      </c>
      <c r="O115" s="5">
        <f t="shared" si="30"/>
        <v>0.74234092067990787</v>
      </c>
      <c r="P115" s="5">
        <f t="shared" si="31"/>
        <v>-0.20903352073003134</v>
      </c>
      <c r="S115" s="5">
        <f t="shared" si="32"/>
        <v>1555.4824880654157</v>
      </c>
      <c r="T115" s="5">
        <f t="shared" si="33"/>
        <v>0.74234092067990787</v>
      </c>
      <c r="U115" s="6">
        <f t="shared" si="34"/>
        <v>1556.2248289860956</v>
      </c>
      <c r="V115" s="6">
        <f t="shared" si="35"/>
        <v>1554.7401471447358</v>
      </c>
      <c r="Z115">
        <v>114</v>
      </c>
      <c r="AA115" t="s">
        <v>61</v>
      </c>
      <c r="AB115">
        <v>1</v>
      </c>
      <c r="AC115" s="4">
        <v>47628</v>
      </c>
      <c r="AD115" s="4">
        <v>46123</v>
      </c>
      <c r="AE115" s="4">
        <v>49024</v>
      </c>
      <c r="AJ115" s="5">
        <f t="shared" si="23"/>
        <v>434.85097130973202</v>
      </c>
      <c r="AK115" s="5">
        <f t="shared" si="24"/>
        <v>434.0327372373896</v>
      </c>
      <c r="AL115" s="5">
        <f t="shared" si="25"/>
        <v>434.62056726738672</v>
      </c>
      <c r="AM115" s="5">
        <f t="shared" si="36"/>
        <v>0.8182340723424204</v>
      </c>
      <c r="AN115" s="5">
        <f t="shared" si="37"/>
        <v>-0.23040404234529888</v>
      </c>
      <c r="AQ115" s="5">
        <f t="shared" si="26"/>
        <v>1555.1490286902681</v>
      </c>
      <c r="AR115" s="5">
        <f t="shared" si="38"/>
        <v>0.8182340723424204</v>
      </c>
      <c r="AS115" s="6">
        <f t="shared" si="39"/>
        <v>1555.9672627626105</v>
      </c>
      <c r="AT115" s="6">
        <f t="shared" si="40"/>
        <v>1554.3307946179257</v>
      </c>
      <c r="AZ115">
        <v>114</v>
      </c>
      <c r="BA115" s="5">
        <f t="shared" si="41"/>
        <v>1556.2248289860956</v>
      </c>
      <c r="BB115" s="5">
        <f t="shared" si="42"/>
        <v>1554.3307946179257</v>
      </c>
      <c r="BC115" s="5">
        <f t="shared" si="43"/>
        <v>1555.2778118020105</v>
      </c>
      <c r="BD115" s="5">
        <f t="shared" si="44"/>
        <v>0.94701718408509805</v>
      </c>
      <c r="BH115">
        <v>114</v>
      </c>
      <c r="BI115" s="5">
        <v>1555.2778118020105</v>
      </c>
      <c r="BJ115" s="5">
        <v>0.94701718408509805</v>
      </c>
      <c r="BN115">
        <v>16</v>
      </c>
      <c r="BO115" s="5">
        <v>1940.9974953421895</v>
      </c>
      <c r="BP115">
        <f t="shared" si="45"/>
        <v>115</v>
      </c>
      <c r="BT115">
        <v>244</v>
      </c>
      <c r="BU115" s="5">
        <v>1893.1106423828901</v>
      </c>
      <c r="BV115">
        <v>115</v>
      </c>
    </row>
    <row r="116" spans="2:74" x14ac:dyDescent="0.35">
      <c r="B116">
        <v>115</v>
      </c>
      <c r="D116">
        <v>1</v>
      </c>
      <c r="E116" s="4">
        <v>1102</v>
      </c>
      <c r="F116">
        <v>601</v>
      </c>
      <c r="G116" s="4">
        <v>1718</v>
      </c>
      <c r="L116" s="5">
        <f t="shared" si="27"/>
        <v>9.1282081580564363</v>
      </c>
      <c r="M116" s="5">
        <f t="shared" si="28"/>
        <v>5.1310382624581345</v>
      </c>
      <c r="N116" s="5">
        <f t="shared" si="29"/>
        <v>13.818169996634337</v>
      </c>
      <c r="O116" s="5">
        <f t="shared" si="30"/>
        <v>3.9971698955983017</v>
      </c>
      <c r="P116" s="5">
        <f t="shared" si="31"/>
        <v>4.6899618385779007</v>
      </c>
      <c r="S116" s="5">
        <f t="shared" si="32"/>
        <v>1940.8717918419436</v>
      </c>
      <c r="T116" s="5">
        <f t="shared" si="33"/>
        <v>4.6899618385779007</v>
      </c>
      <c r="U116" s="6">
        <f t="shared" si="34"/>
        <v>1945.5617536805214</v>
      </c>
      <c r="V116" s="6">
        <f t="shared" si="35"/>
        <v>1936.1818300033658</v>
      </c>
      <c r="Z116">
        <v>115</v>
      </c>
      <c r="AB116">
        <v>1</v>
      </c>
      <c r="AC116" s="4">
        <v>1102</v>
      </c>
      <c r="AD116">
        <v>601</v>
      </c>
      <c r="AE116" s="4">
        <v>1718</v>
      </c>
      <c r="AJ116" s="5">
        <f t="shared" si="23"/>
        <v>10.061429629279514</v>
      </c>
      <c r="AK116" s="5">
        <f t="shared" si="24"/>
        <v>5.6556094590480059</v>
      </c>
      <c r="AL116" s="5">
        <f t="shared" si="25"/>
        <v>15.230869259247926</v>
      </c>
      <c r="AM116" s="5">
        <f t="shared" si="36"/>
        <v>4.4058201702315083</v>
      </c>
      <c r="AN116" s="5">
        <f t="shared" si="37"/>
        <v>5.1694396299684122</v>
      </c>
      <c r="AQ116" s="5">
        <f t="shared" si="26"/>
        <v>1979.9385703707205</v>
      </c>
      <c r="AR116" s="5">
        <f t="shared" si="38"/>
        <v>5.1694396299684122</v>
      </c>
      <c r="AS116" s="6">
        <f t="shared" si="39"/>
        <v>1985.1080100006889</v>
      </c>
      <c r="AT116" s="6">
        <f t="shared" si="40"/>
        <v>1974.7691307407522</v>
      </c>
      <c r="AZ116">
        <v>115</v>
      </c>
      <c r="BA116" s="5">
        <f t="shared" si="41"/>
        <v>1985.1080100006889</v>
      </c>
      <c r="BB116" s="5">
        <f t="shared" si="42"/>
        <v>1936.1818300033658</v>
      </c>
      <c r="BC116" s="5">
        <f t="shared" si="43"/>
        <v>1960.6449200020274</v>
      </c>
      <c r="BD116" s="5">
        <f t="shared" si="44"/>
        <v>24.463089998661417</v>
      </c>
      <c r="BH116">
        <v>115</v>
      </c>
      <c r="BI116" s="5">
        <v>1960.6449200020274</v>
      </c>
      <c r="BJ116" s="5">
        <v>24.463089998661417</v>
      </c>
      <c r="BN116">
        <v>68</v>
      </c>
      <c r="BO116" s="5">
        <v>1942.3649000304476</v>
      </c>
      <c r="BP116">
        <f t="shared" si="45"/>
        <v>116</v>
      </c>
      <c r="BT116">
        <v>177</v>
      </c>
      <c r="BU116" s="5">
        <v>1893.4404124468379</v>
      </c>
      <c r="BV116">
        <v>116</v>
      </c>
    </row>
    <row r="117" spans="2:74" x14ac:dyDescent="0.35">
      <c r="B117">
        <v>116</v>
      </c>
      <c r="C117" t="s">
        <v>62</v>
      </c>
      <c r="D117">
        <v>0.52</v>
      </c>
      <c r="E117" s="4">
        <v>47429</v>
      </c>
      <c r="F117" s="4">
        <v>45838</v>
      </c>
      <c r="G117" s="4">
        <v>48873</v>
      </c>
      <c r="L117" s="5">
        <f t="shared" si="27"/>
        <v>392.86913314742168</v>
      </c>
      <c r="M117" s="5">
        <f t="shared" si="28"/>
        <v>391.34198315233937</v>
      </c>
      <c r="N117" s="5">
        <f t="shared" si="29"/>
        <v>393.09395939785213</v>
      </c>
      <c r="O117" s="5">
        <f t="shared" si="30"/>
        <v>1.5271499950823113</v>
      </c>
      <c r="P117" s="5">
        <f t="shared" si="31"/>
        <v>0.22482625043045346</v>
      </c>
      <c r="S117" s="5">
        <f t="shared" si="32"/>
        <v>1557.1308668525783</v>
      </c>
      <c r="T117" s="5">
        <f t="shared" si="33"/>
        <v>1.5271499950823113</v>
      </c>
      <c r="U117" s="6">
        <f t="shared" si="34"/>
        <v>1558.6580168476605</v>
      </c>
      <c r="V117" s="6">
        <f t="shared" si="35"/>
        <v>1555.603716857496</v>
      </c>
      <c r="Z117">
        <v>116</v>
      </c>
      <c r="AA117" t="s">
        <v>62</v>
      </c>
      <c r="AB117">
        <v>0.52</v>
      </c>
      <c r="AC117" s="4">
        <v>47429</v>
      </c>
      <c r="AD117" s="4">
        <v>45838</v>
      </c>
      <c r="AE117" s="4">
        <v>48873</v>
      </c>
      <c r="AJ117" s="5">
        <f t="shared" si="23"/>
        <v>433.0340706779474</v>
      </c>
      <c r="AK117" s="5">
        <f t="shared" si="24"/>
        <v>431.35079265198414</v>
      </c>
      <c r="AL117" s="5">
        <f t="shared" si="25"/>
        <v>433.28188201817454</v>
      </c>
      <c r="AM117" s="5">
        <f t="shared" si="36"/>
        <v>1.6832780259632614</v>
      </c>
      <c r="AN117" s="5">
        <f t="shared" si="37"/>
        <v>0.24781134022714468</v>
      </c>
      <c r="AQ117" s="5">
        <f t="shared" si="26"/>
        <v>1556.9659293220525</v>
      </c>
      <c r="AR117" s="5">
        <f t="shared" si="38"/>
        <v>1.6832780259632614</v>
      </c>
      <c r="AS117" s="6">
        <f t="shared" si="39"/>
        <v>1558.6492073480158</v>
      </c>
      <c r="AT117" s="6">
        <f t="shared" si="40"/>
        <v>1555.2826512960892</v>
      </c>
      <c r="AZ117">
        <v>116</v>
      </c>
      <c r="BA117" s="5">
        <f t="shared" si="41"/>
        <v>1558.6580168476605</v>
      </c>
      <c r="BB117" s="5">
        <f t="shared" si="42"/>
        <v>1555.2826512960892</v>
      </c>
      <c r="BC117" s="5">
        <f t="shared" si="43"/>
        <v>1556.9703340718747</v>
      </c>
      <c r="BD117" s="5">
        <f t="shared" si="44"/>
        <v>1.6876827757857882</v>
      </c>
      <c r="BH117">
        <v>116</v>
      </c>
      <c r="BI117" s="5">
        <v>1556.9703340718747</v>
      </c>
      <c r="BJ117" s="5">
        <v>1.6876827757857882</v>
      </c>
      <c r="BN117">
        <v>18</v>
      </c>
      <c r="BO117" s="5">
        <v>1942.4901147408052</v>
      </c>
      <c r="BP117">
        <f t="shared" si="45"/>
        <v>117</v>
      </c>
      <c r="BT117">
        <v>171</v>
      </c>
      <c r="BU117" s="5">
        <v>1893.5932327203743</v>
      </c>
      <c r="BV117">
        <v>117</v>
      </c>
    </row>
    <row r="118" spans="2:74" x14ac:dyDescent="0.35">
      <c r="B118">
        <v>117</v>
      </c>
      <c r="C118" t="s">
        <v>63</v>
      </c>
      <c r="D118">
        <v>1</v>
      </c>
      <c r="E118" s="4">
        <v>5443</v>
      </c>
      <c r="F118" s="4">
        <v>4633</v>
      </c>
      <c r="G118" s="4">
        <v>6600</v>
      </c>
      <c r="L118" s="5">
        <f t="shared" si="27"/>
        <v>45.086058987569125</v>
      </c>
      <c r="M118" s="5">
        <f t="shared" si="28"/>
        <v>39.554243377651474</v>
      </c>
      <c r="N118" s="5">
        <f t="shared" si="29"/>
        <v>53.084937123275097</v>
      </c>
      <c r="O118" s="5">
        <f t="shared" si="30"/>
        <v>5.5318156099176505</v>
      </c>
      <c r="P118" s="5">
        <f t="shared" si="31"/>
        <v>7.9988781357059722</v>
      </c>
      <c r="S118" s="5">
        <f t="shared" si="32"/>
        <v>1904.9139410124308</v>
      </c>
      <c r="T118" s="5">
        <f t="shared" si="33"/>
        <v>7.9988781357059722</v>
      </c>
      <c r="U118" s="6">
        <f t="shared" si="34"/>
        <v>1912.9128191481368</v>
      </c>
      <c r="V118" s="6">
        <f t="shared" si="35"/>
        <v>1896.9150628767247</v>
      </c>
      <c r="Z118">
        <v>117</v>
      </c>
      <c r="AA118" t="s">
        <v>63</v>
      </c>
      <c r="AB118">
        <v>1</v>
      </c>
      <c r="AC118" s="4">
        <v>5443</v>
      </c>
      <c r="AD118" s="4">
        <v>4633</v>
      </c>
      <c r="AE118" s="4">
        <v>6600</v>
      </c>
      <c r="AJ118" s="5">
        <f t="shared" si="23"/>
        <v>49.695427833183658</v>
      </c>
      <c r="AK118" s="5">
        <f t="shared" si="24"/>
        <v>43.598067593626304</v>
      </c>
      <c r="AL118" s="5">
        <f t="shared" si="25"/>
        <v>58.512070495364561</v>
      </c>
      <c r="AM118" s="5">
        <f t="shared" si="36"/>
        <v>6.0973602395573536</v>
      </c>
      <c r="AN118" s="5">
        <f t="shared" si="37"/>
        <v>8.8166426621809038</v>
      </c>
      <c r="AQ118" s="5">
        <f t="shared" si="26"/>
        <v>1940.3045721668163</v>
      </c>
      <c r="AR118" s="5">
        <f t="shared" si="38"/>
        <v>8.8166426621809038</v>
      </c>
      <c r="AS118" s="6">
        <f t="shared" si="39"/>
        <v>1949.1212148289972</v>
      </c>
      <c r="AT118" s="6">
        <f t="shared" si="40"/>
        <v>1931.4879295046355</v>
      </c>
      <c r="AZ118">
        <v>117</v>
      </c>
      <c r="BA118" s="5">
        <f t="shared" si="41"/>
        <v>1949.1212148289972</v>
      </c>
      <c r="BB118" s="5">
        <f t="shared" si="42"/>
        <v>1896.9150628767247</v>
      </c>
      <c r="BC118" s="5">
        <f t="shared" si="43"/>
        <v>1923.0181388528608</v>
      </c>
      <c r="BD118" s="5">
        <f t="shared" si="44"/>
        <v>26.103075976136324</v>
      </c>
      <c r="BH118">
        <v>117</v>
      </c>
      <c r="BI118" s="5">
        <v>1923.0181388528608</v>
      </c>
      <c r="BJ118" s="5">
        <v>26.103075976136324</v>
      </c>
      <c r="BN118">
        <v>44</v>
      </c>
      <c r="BO118" s="5">
        <v>1942.5282106384093</v>
      </c>
      <c r="BP118">
        <f t="shared" si="45"/>
        <v>118</v>
      </c>
      <c r="BT118">
        <v>190</v>
      </c>
      <c r="BU118" s="5">
        <v>1895.2822989015697</v>
      </c>
      <c r="BV118">
        <v>118</v>
      </c>
    </row>
    <row r="119" spans="2:74" x14ac:dyDescent="0.35">
      <c r="B119">
        <v>118</v>
      </c>
      <c r="D119">
        <v>1</v>
      </c>
      <c r="E119" s="4">
        <v>1949</v>
      </c>
      <c r="F119" s="4">
        <v>1325</v>
      </c>
      <c r="G119" s="4">
        <v>2616</v>
      </c>
      <c r="L119" s="5">
        <f t="shared" si="27"/>
        <v>16.144172141607978</v>
      </c>
      <c r="M119" s="5">
        <f t="shared" si="28"/>
        <v>11.312189180960114</v>
      </c>
      <c r="N119" s="5">
        <f t="shared" si="29"/>
        <v>21.040938714316312</v>
      </c>
      <c r="O119" s="5">
        <f t="shared" si="30"/>
        <v>4.8319829606478635</v>
      </c>
      <c r="P119" s="5">
        <f t="shared" si="31"/>
        <v>4.8967665727083336</v>
      </c>
      <c r="S119" s="5">
        <f t="shared" si="32"/>
        <v>1933.8558278583921</v>
      </c>
      <c r="T119" s="5">
        <f t="shared" si="33"/>
        <v>4.8967665727083336</v>
      </c>
      <c r="U119" s="6">
        <f t="shared" si="34"/>
        <v>1938.7525944311005</v>
      </c>
      <c r="V119" s="6">
        <f t="shared" si="35"/>
        <v>1928.9590612856837</v>
      </c>
      <c r="Z119">
        <v>118</v>
      </c>
      <c r="AB119">
        <v>1</v>
      </c>
      <c r="AC119" s="4">
        <v>1949</v>
      </c>
      <c r="AD119" s="4">
        <v>1325</v>
      </c>
      <c r="AE119" s="4">
        <v>2616</v>
      </c>
      <c r="AJ119" s="5">
        <f t="shared" si="23"/>
        <v>17.794670006774748</v>
      </c>
      <c r="AK119" s="5">
        <f t="shared" si="24"/>
        <v>12.468689739165736</v>
      </c>
      <c r="AL119" s="5">
        <f t="shared" si="25"/>
        <v>23.192057032708135</v>
      </c>
      <c r="AM119" s="5">
        <f t="shared" si="36"/>
        <v>5.3259802676090118</v>
      </c>
      <c r="AN119" s="5">
        <f t="shared" si="37"/>
        <v>5.3973870259333872</v>
      </c>
      <c r="AQ119" s="5">
        <f t="shared" si="26"/>
        <v>1972.2053299932252</v>
      </c>
      <c r="AR119" s="5">
        <f t="shared" si="38"/>
        <v>5.3973870259333872</v>
      </c>
      <c r="AS119" s="6">
        <f t="shared" si="39"/>
        <v>1977.6027170191585</v>
      </c>
      <c r="AT119" s="6">
        <f t="shared" si="40"/>
        <v>1966.8079429672919</v>
      </c>
      <c r="AZ119">
        <v>118</v>
      </c>
      <c r="BA119" s="5">
        <f t="shared" si="41"/>
        <v>1977.6027170191585</v>
      </c>
      <c r="BB119" s="5">
        <f t="shared" si="42"/>
        <v>1928.9590612856837</v>
      </c>
      <c r="BC119" s="5">
        <f t="shared" si="43"/>
        <v>1953.280889152421</v>
      </c>
      <c r="BD119" s="5">
        <f t="shared" si="44"/>
        <v>24.321827866737522</v>
      </c>
      <c r="BH119">
        <v>118</v>
      </c>
      <c r="BI119" s="5">
        <v>1953.280889152421</v>
      </c>
      <c r="BJ119" s="5">
        <v>24.321827866737522</v>
      </c>
      <c r="BN119">
        <v>198</v>
      </c>
      <c r="BO119" s="5">
        <v>1942.9911919640044</v>
      </c>
      <c r="BP119">
        <f t="shared" si="45"/>
        <v>119</v>
      </c>
      <c r="BT119">
        <v>172</v>
      </c>
      <c r="BU119" s="5">
        <v>1895.4672918642721</v>
      </c>
      <c r="BV119">
        <v>119</v>
      </c>
    </row>
    <row r="120" spans="2:74" x14ac:dyDescent="0.35">
      <c r="B120">
        <v>119</v>
      </c>
      <c r="C120" t="s">
        <v>64</v>
      </c>
      <c r="D120">
        <v>1</v>
      </c>
      <c r="E120" s="4">
        <v>41900</v>
      </c>
      <c r="F120" s="4">
        <v>40175</v>
      </c>
      <c r="G120" s="4">
        <v>43591</v>
      </c>
      <c r="L120" s="5">
        <f t="shared" si="27"/>
        <v>347.07070945786268</v>
      </c>
      <c r="M120" s="5">
        <f t="shared" si="28"/>
        <v>342.99411346797928</v>
      </c>
      <c r="N120" s="5">
        <f t="shared" si="29"/>
        <v>350.6099233546492</v>
      </c>
      <c r="O120" s="5">
        <f t="shared" si="30"/>
        <v>4.0765959898834012</v>
      </c>
      <c r="P120" s="5">
        <f t="shared" si="31"/>
        <v>3.5392138967865208</v>
      </c>
      <c r="S120" s="5">
        <f t="shared" si="32"/>
        <v>1602.9292905421373</v>
      </c>
      <c r="T120" s="5">
        <f t="shared" si="33"/>
        <v>4.0765959898834012</v>
      </c>
      <c r="U120" s="6">
        <f t="shared" si="34"/>
        <v>1607.0058865320207</v>
      </c>
      <c r="V120" s="6">
        <f t="shared" si="35"/>
        <v>1598.852694552254</v>
      </c>
      <c r="Z120">
        <v>119</v>
      </c>
      <c r="AA120" t="s">
        <v>64</v>
      </c>
      <c r="AB120">
        <v>1</v>
      </c>
      <c r="AC120" s="4">
        <v>41900</v>
      </c>
      <c r="AD120" s="4">
        <v>40175</v>
      </c>
      <c r="AE120" s="4">
        <v>43591</v>
      </c>
      <c r="AJ120" s="5">
        <f t="shared" si="23"/>
        <v>382.55344960690712</v>
      </c>
      <c r="AK120" s="5">
        <f t="shared" si="24"/>
        <v>378.06008322338374</v>
      </c>
      <c r="AL120" s="5">
        <f t="shared" si="25"/>
        <v>386.45449469142977</v>
      </c>
      <c r="AM120" s="5">
        <f t="shared" si="36"/>
        <v>4.4933663835233801</v>
      </c>
      <c r="AN120" s="5">
        <f t="shared" si="37"/>
        <v>3.9010450845226501</v>
      </c>
      <c r="AQ120" s="5">
        <f t="shared" si="26"/>
        <v>1607.4465503930928</v>
      </c>
      <c r="AR120" s="5">
        <f t="shared" si="38"/>
        <v>4.4933663835233801</v>
      </c>
      <c r="AS120" s="6">
        <f t="shared" si="39"/>
        <v>1611.9399167766162</v>
      </c>
      <c r="AT120" s="6">
        <f t="shared" si="40"/>
        <v>1602.9531840095694</v>
      </c>
      <c r="AZ120">
        <v>119</v>
      </c>
      <c r="BA120" s="5">
        <f t="shared" si="41"/>
        <v>1611.9399167766162</v>
      </c>
      <c r="BB120" s="5">
        <f t="shared" si="42"/>
        <v>1598.852694552254</v>
      </c>
      <c r="BC120" s="5">
        <f t="shared" si="43"/>
        <v>1605.3963056644352</v>
      </c>
      <c r="BD120" s="5">
        <f t="shared" si="44"/>
        <v>6.5436111121809972</v>
      </c>
      <c r="BH120">
        <v>119</v>
      </c>
      <c r="BI120" s="5">
        <v>1605.3963056644352</v>
      </c>
      <c r="BJ120" s="5">
        <v>6.5436111121809972</v>
      </c>
      <c r="BN120">
        <v>45</v>
      </c>
      <c r="BO120" s="5">
        <v>1943.0264051991114</v>
      </c>
      <c r="BP120">
        <f t="shared" si="45"/>
        <v>120</v>
      </c>
      <c r="BT120">
        <v>240</v>
      </c>
      <c r="BU120" s="5">
        <v>1896.1509615090415</v>
      </c>
      <c r="BV120">
        <v>120</v>
      </c>
    </row>
    <row r="121" spans="2:74" x14ac:dyDescent="0.35">
      <c r="B121">
        <v>120</v>
      </c>
      <c r="C121" t="s">
        <v>65</v>
      </c>
      <c r="D121">
        <v>1</v>
      </c>
      <c r="E121" s="4">
        <v>19153</v>
      </c>
      <c r="F121" s="4">
        <v>17559</v>
      </c>
      <c r="G121" s="4">
        <v>20792</v>
      </c>
      <c r="L121" s="5">
        <f t="shared" si="27"/>
        <v>158.65024578153802</v>
      </c>
      <c r="M121" s="5">
        <f t="shared" si="28"/>
        <v>149.90998477621028</v>
      </c>
      <c r="N121" s="5">
        <f t="shared" si="29"/>
        <v>167.23363828289936</v>
      </c>
      <c r="O121" s="5">
        <f t="shared" si="30"/>
        <v>8.7402610053277385</v>
      </c>
      <c r="P121" s="5">
        <f t="shared" si="31"/>
        <v>8.5833925013613452</v>
      </c>
      <c r="S121" s="5">
        <f t="shared" si="32"/>
        <v>1791.3497542184621</v>
      </c>
      <c r="T121" s="5">
        <f t="shared" si="33"/>
        <v>8.7402610053277385</v>
      </c>
      <c r="U121" s="6">
        <f t="shared" si="34"/>
        <v>1800.0900152237898</v>
      </c>
      <c r="V121" s="6">
        <f t="shared" si="35"/>
        <v>1782.6094932131343</v>
      </c>
      <c r="Z121">
        <v>120</v>
      </c>
      <c r="AA121" t="s">
        <v>65</v>
      </c>
      <c r="AB121">
        <v>1</v>
      </c>
      <c r="AC121" s="4">
        <v>19153</v>
      </c>
      <c r="AD121" s="4">
        <v>17559</v>
      </c>
      <c r="AE121" s="4">
        <v>20792</v>
      </c>
      <c r="AJ121" s="5">
        <f t="shared" si="23"/>
        <v>174.86983819382081</v>
      </c>
      <c r="AK121" s="5">
        <f t="shared" si="24"/>
        <v>165.23601745661219</v>
      </c>
      <c r="AL121" s="5">
        <f t="shared" si="25"/>
        <v>184.33075299085149</v>
      </c>
      <c r="AM121" s="5">
        <f t="shared" si="36"/>
        <v>9.6338207372086231</v>
      </c>
      <c r="AN121" s="5">
        <f t="shared" si="37"/>
        <v>9.4609147970306822</v>
      </c>
      <c r="AQ121" s="5">
        <f t="shared" si="26"/>
        <v>1815.1301618061791</v>
      </c>
      <c r="AR121" s="5">
        <f t="shared" si="38"/>
        <v>9.6338207372086231</v>
      </c>
      <c r="AS121" s="6">
        <f t="shared" si="39"/>
        <v>1824.7639825433878</v>
      </c>
      <c r="AT121" s="6">
        <f t="shared" si="40"/>
        <v>1805.4963410689704</v>
      </c>
      <c r="AZ121">
        <v>120</v>
      </c>
      <c r="BA121" s="5">
        <f t="shared" si="41"/>
        <v>1824.7639825433878</v>
      </c>
      <c r="BB121" s="5">
        <f t="shared" si="42"/>
        <v>1782.6094932131343</v>
      </c>
      <c r="BC121" s="5">
        <f t="shared" si="43"/>
        <v>1803.6867378782611</v>
      </c>
      <c r="BD121" s="5">
        <f t="shared" si="44"/>
        <v>21.077244665126727</v>
      </c>
      <c r="BH121">
        <v>120</v>
      </c>
      <c r="BI121" s="5">
        <v>1803.6867378782611</v>
      </c>
      <c r="BJ121" s="5">
        <v>21.077244665126727</v>
      </c>
      <c r="BN121">
        <v>19</v>
      </c>
      <c r="BO121" s="5">
        <v>1943.1459575763727</v>
      </c>
      <c r="BP121">
        <f t="shared" si="45"/>
        <v>121</v>
      </c>
      <c r="BT121">
        <v>174</v>
      </c>
      <c r="BU121" s="5">
        <v>1896.5129042621547</v>
      </c>
      <c r="BV121">
        <v>121</v>
      </c>
    </row>
    <row r="122" spans="2:74" x14ac:dyDescent="0.35">
      <c r="B122">
        <v>121</v>
      </c>
      <c r="C122" t="s">
        <v>66</v>
      </c>
      <c r="D122">
        <v>1</v>
      </c>
      <c r="E122" s="4">
        <v>17609</v>
      </c>
      <c r="F122" s="4">
        <v>16111</v>
      </c>
      <c r="G122" s="4">
        <v>19157</v>
      </c>
      <c r="L122" s="5">
        <f t="shared" si="27"/>
        <v>145.86081438767312</v>
      </c>
      <c r="M122" s="5">
        <f t="shared" si="28"/>
        <v>137.54768293920634</v>
      </c>
      <c r="N122" s="5">
        <f t="shared" si="29"/>
        <v>154.08305158645169</v>
      </c>
      <c r="O122" s="5">
        <f t="shared" si="30"/>
        <v>8.3131314484667769</v>
      </c>
      <c r="P122" s="5">
        <f t="shared" si="31"/>
        <v>8.2222371987785721</v>
      </c>
      <c r="S122" s="5">
        <f t="shared" si="32"/>
        <v>1804.1391856123269</v>
      </c>
      <c r="T122" s="5">
        <f t="shared" si="33"/>
        <v>8.3131314484667769</v>
      </c>
      <c r="U122" s="6">
        <f t="shared" si="34"/>
        <v>1812.4523170607936</v>
      </c>
      <c r="V122" s="6">
        <f t="shared" si="35"/>
        <v>1795.8260541638601</v>
      </c>
      <c r="Z122">
        <v>121</v>
      </c>
      <c r="AA122" t="s">
        <v>66</v>
      </c>
      <c r="AB122">
        <v>1</v>
      </c>
      <c r="AC122" s="4">
        <v>17609</v>
      </c>
      <c r="AD122" s="4">
        <v>16111</v>
      </c>
      <c r="AE122" s="4">
        <v>19157</v>
      </c>
      <c r="AJ122" s="5">
        <f t="shared" si="23"/>
        <v>160.77288052811519</v>
      </c>
      <c r="AK122" s="5">
        <f t="shared" si="24"/>
        <v>151.60985689637673</v>
      </c>
      <c r="AL122" s="5">
        <f t="shared" si="25"/>
        <v>169.83571734540891</v>
      </c>
      <c r="AM122" s="5">
        <f t="shared" si="36"/>
        <v>9.1630236317384686</v>
      </c>
      <c r="AN122" s="5">
        <f t="shared" si="37"/>
        <v>9.0628368172937144</v>
      </c>
      <c r="AQ122" s="5">
        <f t="shared" si="26"/>
        <v>1829.2271194718849</v>
      </c>
      <c r="AR122" s="5">
        <f t="shared" si="38"/>
        <v>9.1630236317384686</v>
      </c>
      <c r="AS122" s="6">
        <f t="shared" si="39"/>
        <v>1838.3901431036234</v>
      </c>
      <c r="AT122" s="6">
        <f t="shared" si="40"/>
        <v>1820.0640958401464</v>
      </c>
      <c r="AZ122">
        <v>121</v>
      </c>
      <c r="BA122" s="5">
        <f t="shared" si="41"/>
        <v>1838.3901431036234</v>
      </c>
      <c r="BB122" s="5">
        <f t="shared" si="42"/>
        <v>1795.8260541638601</v>
      </c>
      <c r="BC122" s="5">
        <f t="shared" si="43"/>
        <v>1817.1080986337417</v>
      </c>
      <c r="BD122" s="5">
        <f t="shared" si="44"/>
        <v>21.282044469881612</v>
      </c>
      <c r="BH122">
        <v>121</v>
      </c>
      <c r="BI122" s="5">
        <v>1817.1080986337417</v>
      </c>
      <c r="BJ122" s="5">
        <v>21.282044469881612</v>
      </c>
      <c r="BN122">
        <v>228</v>
      </c>
      <c r="BO122" s="5">
        <v>1943.2175994164656</v>
      </c>
      <c r="BP122">
        <f t="shared" si="45"/>
        <v>122</v>
      </c>
      <c r="BT122">
        <v>117</v>
      </c>
      <c r="BU122" s="5">
        <v>1896.9150628767247</v>
      </c>
      <c r="BV122">
        <v>122</v>
      </c>
    </row>
    <row r="123" spans="2:74" x14ac:dyDescent="0.35">
      <c r="B123">
        <v>122</v>
      </c>
      <c r="C123" t="s">
        <v>67</v>
      </c>
      <c r="D123">
        <v>1</v>
      </c>
      <c r="E123" s="4">
        <v>11659</v>
      </c>
      <c r="F123" s="4">
        <v>10440</v>
      </c>
      <c r="G123" s="4">
        <v>12936</v>
      </c>
      <c r="L123" s="5">
        <f t="shared" si="27"/>
        <v>96.575116982558967</v>
      </c>
      <c r="M123" s="5">
        <f t="shared" si="28"/>
        <v>89.131513244697047</v>
      </c>
      <c r="N123" s="5">
        <f t="shared" si="29"/>
        <v>104.04647676161919</v>
      </c>
      <c r="O123" s="5">
        <f t="shared" si="30"/>
        <v>7.4436037378619204</v>
      </c>
      <c r="P123" s="5">
        <f t="shared" si="31"/>
        <v>7.4713597790602222</v>
      </c>
      <c r="S123" s="5">
        <f t="shared" si="32"/>
        <v>1853.4248830174411</v>
      </c>
      <c r="T123" s="5">
        <f t="shared" si="33"/>
        <v>7.4713597790602222</v>
      </c>
      <c r="U123" s="6">
        <f t="shared" si="34"/>
        <v>1860.8962427965014</v>
      </c>
      <c r="V123" s="6">
        <f t="shared" si="35"/>
        <v>1845.9535232383807</v>
      </c>
      <c r="Z123">
        <v>122</v>
      </c>
      <c r="AA123" t="s">
        <v>67</v>
      </c>
      <c r="AB123">
        <v>1</v>
      </c>
      <c r="AC123" s="4">
        <v>11659</v>
      </c>
      <c r="AD123" s="4">
        <v>10440</v>
      </c>
      <c r="AE123" s="4">
        <v>12936</v>
      </c>
      <c r="AJ123" s="5">
        <f t="shared" si="23"/>
        <v>106.44846465314869</v>
      </c>
      <c r="AK123" s="5">
        <f t="shared" si="24"/>
        <v>98.24386481274739</v>
      </c>
      <c r="AL123" s="5">
        <f t="shared" si="25"/>
        <v>114.68365817091454</v>
      </c>
      <c r="AM123" s="5">
        <f t="shared" si="36"/>
        <v>8.2045998404013005</v>
      </c>
      <c r="AN123" s="5">
        <f t="shared" si="37"/>
        <v>8.2351935177658504</v>
      </c>
      <c r="AQ123" s="5">
        <f t="shared" si="26"/>
        <v>1883.5515353468513</v>
      </c>
      <c r="AR123" s="5">
        <f t="shared" si="38"/>
        <v>8.2351935177658504</v>
      </c>
      <c r="AS123" s="6">
        <f t="shared" si="39"/>
        <v>1891.7867288646171</v>
      </c>
      <c r="AT123" s="6">
        <f t="shared" si="40"/>
        <v>1875.3163418290856</v>
      </c>
      <c r="AZ123">
        <v>122</v>
      </c>
      <c r="BA123" s="5">
        <f t="shared" si="41"/>
        <v>1891.7867288646171</v>
      </c>
      <c r="BB123" s="5">
        <f t="shared" si="42"/>
        <v>1845.9535232383807</v>
      </c>
      <c r="BC123" s="5">
        <f t="shared" si="43"/>
        <v>1868.870126051499</v>
      </c>
      <c r="BD123" s="5">
        <f t="shared" si="44"/>
        <v>22.916602813118061</v>
      </c>
      <c r="BH123">
        <v>122</v>
      </c>
      <c r="BI123" s="5">
        <v>1868.870126051499</v>
      </c>
      <c r="BJ123" s="5">
        <v>22.916602813118061</v>
      </c>
      <c r="BN123">
        <v>171</v>
      </c>
      <c r="BO123" s="5">
        <v>1943.2507712661481</v>
      </c>
      <c r="BP123">
        <f t="shared" si="45"/>
        <v>123</v>
      </c>
      <c r="BT123">
        <v>16</v>
      </c>
      <c r="BU123" s="5">
        <v>1896.9794082550561</v>
      </c>
      <c r="BV123">
        <v>123</v>
      </c>
    </row>
    <row r="124" spans="2:74" x14ac:dyDescent="0.35">
      <c r="B124">
        <v>123</v>
      </c>
      <c r="C124" t="s">
        <v>68</v>
      </c>
      <c r="D124">
        <v>1</v>
      </c>
      <c r="E124" s="4">
        <v>8374</v>
      </c>
      <c r="F124" s="4">
        <v>7468</v>
      </c>
      <c r="G124" s="4">
        <v>9310</v>
      </c>
      <c r="L124" s="5">
        <f t="shared" si="27"/>
        <v>69.364442028642998</v>
      </c>
      <c r="M124" s="5">
        <f t="shared" si="28"/>
        <v>63.758059474271796</v>
      </c>
      <c r="N124" s="5">
        <f t="shared" si="29"/>
        <v>74.881934032983509</v>
      </c>
      <c r="O124" s="5">
        <f t="shared" si="30"/>
        <v>5.6063825543712014</v>
      </c>
      <c r="P124" s="5">
        <f t="shared" si="31"/>
        <v>5.5174920043405109</v>
      </c>
      <c r="S124" s="5">
        <f t="shared" si="32"/>
        <v>1880.635557971357</v>
      </c>
      <c r="T124" s="5">
        <f t="shared" si="33"/>
        <v>5.6063825543712014</v>
      </c>
      <c r="U124" s="6">
        <f t="shared" si="34"/>
        <v>1886.2419405257283</v>
      </c>
      <c r="V124" s="6">
        <f t="shared" si="35"/>
        <v>1875.0291754169857</v>
      </c>
      <c r="Z124">
        <v>123</v>
      </c>
      <c r="AA124" t="s">
        <v>68</v>
      </c>
      <c r="AB124">
        <v>1</v>
      </c>
      <c r="AC124" s="4">
        <v>8374</v>
      </c>
      <c r="AD124" s="4">
        <v>7468</v>
      </c>
      <c r="AE124" s="4">
        <v>9310</v>
      </c>
      <c r="AJ124" s="5">
        <f t="shared" si="23"/>
        <v>76.455908997810027</v>
      </c>
      <c r="AK124" s="5">
        <f t="shared" si="24"/>
        <v>70.276358469501673</v>
      </c>
      <c r="AL124" s="5">
        <f t="shared" si="25"/>
        <v>82.53748125937031</v>
      </c>
      <c r="AM124" s="5">
        <f t="shared" si="36"/>
        <v>6.1795505283083543</v>
      </c>
      <c r="AN124" s="5">
        <f t="shared" si="37"/>
        <v>6.0815722615602823</v>
      </c>
      <c r="AQ124" s="5">
        <f t="shared" si="26"/>
        <v>1913.54409100219</v>
      </c>
      <c r="AR124" s="5">
        <f t="shared" si="38"/>
        <v>6.1795505283083543</v>
      </c>
      <c r="AS124" s="6">
        <f t="shared" si="39"/>
        <v>1919.7236415304983</v>
      </c>
      <c r="AT124" s="6">
        <f t="shared" si="40"/>
        <v>1907.3645404738818</v>
      </c>
      <c r="AZ124">
        <v>123</v>
      </c>
      <c r="BA124" s="5">
        <f t="shared" si="41"/>
        <v>1919.7236415304983</v>
      </c>
      <c r="BB124" s="5">
        <f t="shared" si="42"/>
        <v>1875.0291754169857</v>
      </c>
      <c r="BC124" s="5">
        <f t="shared" si="43"/>
        <v>1897.376408473742</v>
      </c>
      <c r="BD124" s="5">
        <f t="shared" si="44"/>
        <v>22.347233056756295</v>
      </c>
      <c r="BH124">
        <v>123</v>
      </c>
      <c r="BI124" s="5">
        <v>1897.376408473742</v>
      </c>
      <c r="BJ124" s="5">
        <v>22.347233056756295</v>
      </c>
      <c r="BN124">
        <v>244</v>
      </c>
      <c r="BO124" s="5">
        <v>1943.2714105597427</v>
      </c>
      <c r="BP124">
        <f t="shared" si="45"/>
        <v>124</v>
      </c>
      <c r="BT124">
        <v>179</v>
      </c>
      <c r="BU124" s="5">
        <v>1898.1054523758528</v>
      </c>
      <c r="BV124">
        <v>124</v>
      </c>
    </row>
    <row r="125" spans="2:74" x14ac:dyDescent="0.35">
      <c r="B125">
        <v>124</v>
      </c>
      <c r="C125" t="s">
        <v>69</v>
      </c>
      <c r="D125">
        <v>1</v>
      </c>
      <c r="E125" s="4">
        <v>7147</v>
      </c>
      <c r="F125" s="4">
        <v>6369</v>
      </c>
      <c r="G125" s="4">
        <v>7951</v>
      </c>
      <c r="L125" s="5">
        <f t="shared" si="27"/>
        <v>59.200820059554758</v>
      </c>
      <c r="M125" s="5">
        <f t="shared" si="28"/>
        <v>54.375345580026391</v>
      </c>
      <c r="N125" s="5">
        <f t="shared" si="29"/>
        <v>63.951262888963683</v>
      </c>
      <c r="O125" s="5">
        <f t="shared" si="30"/>
        <v>4.8254744795283671</v>
      </c>
      <c r="P125" s="5">
        <f t="shared" si="31"/>
        <v>4.7504428294089251</v>
      </c>
      <c r="S125" s="5">
        <f t="shared" si="32"/>
        <v>1890.7991799404454</v>
      </c>
      <c r="T125" s="5">
        <f t="shared" si="33"/>
        <v>4.8254744795283671</v>
      </c>
      <c r="U125" s="6">
        <f t="shared" si="34"/>
        <v>1895.6246544199737</v>
      </c>
      <c r="V125" s="6">
        <f t="shared" si="35"/>
        <v>1885.973705460917</v>
      </c>
      <c r="Z125">
        <v>124</v>
      </c>
      <c r="AA125" t="s">
        <v>69</v>
      </c>
      <c r="AB125">
        <v>1</v>
      </c>
      <c r="AC125" s="4">
        <v>7147</v>
      </c>
      <c r="AD125" s="4">
        <v>6369</v>
      </c>
      <c r="AE125" s="4">
        <v>7951</v>
      </c>
      <c r="AJ125" s="5">
        <f t="shared" si="23"/>
        <v>65.253210127459781</v>
      </c>
      <c r="AK125" s="5">
        <f t="shared" si="24"/>
        <v>59.934403734903071</v>
      </c>
      <c r="AL125" s="5">
        <f t="shared" si="25"/>
        <v>70.489314016461151</v>
      </c>
      <c r="AM125" s="5">
        <f t="shared" si="36"/>
        <v>5.3188063925567093</v>
      </c>
      <c r="AN125" s="5">
        <f t="shared" si="37"/>
        <v>5.2361038890013702</v>
      </c>
      <c r="AQ125" s="5">
        <f t="shared" si="26"/>
        <v>1924.7467898725401</v>
      </c>
      <c r="AR125" s="5">
        <f t="shared" si="38"/>
        <v>5.3188063925567093</v>
      </c>
      <c r="AS125" s="6">
        <f t="shared" si="39"/>
        <v>1930.0655962650969</v>
      </c>
      <c r="AT125" s="6">
        <f t="shared" si="40"/>
        <v>1919.4279834799834</v>
      </c>
      <c r="AZ125">
        <v>124</v>
      </c>
      <c r="BA125" s="5">
        <f t="shared" si="41"/>
        <v>1930.0655962650969</v>
      </c>
      <c r="BB125" s="5">
        <f t="shared" si="42"/>
        <v>1885.973705460917</v>
      </c>
      <c r="BC125" s="5">
        <f t="shared" si="43"/>
        <v>1908.019650863007</v>
      </c>
      <c r="BD125" s="5">
        <f t="shared" si="44"/>
        <v>22.045945402089956</v>
      </c>
      <c r="BH125">
        <v>124</v>
      </c>
      <c r="BI125" s="5">
        <v>1908.019650863007</v>
      </c>
      <c r="BJ125" s="5">
        <v>22.045945402089956</v>
      </c>
      <c r="BN125">
        <v>69</v>
      </c>
      <c r="BO125" s="5">
        <v>1943.4753191921243</v>
      </c>
      <c r="BP125">
        <f t="shared" si="45"/>
        <v>125</v>
      </c>
      <c r="BT125">
        <v>175</v>
      </c>
      <c r="BU125" s="5">
        <v>1899.199323807484</v>
      </c>
      <c r="BV125">
        <v>125</v>
      </c>
    </row>
    <row r="126" spans="2:74" x14ac:dyDescent="0.35">
      <c r="B126">
        <v>125</v>
      </c>
      <c r="C126" t="s">
        <v>70</v>
      </c>
      <c r="D126">
        <v>1</v>
      </c>
      <c r="E126" s="4">
        <v>5228</v>
      </c>
      <c r="F126" s="4">
        <v>4790</v>
      </c>
      <c r="G126" s="4">
        <v>5645</v>
      </c>
      <c r="L126" s="5">
        <f t="shared" si="27"/>
        <v>43.305147232594415</v>
      </c>
      <c r="M126" s="5">
        <f t="shared" si="28"/>
        <v>40.894631076829391</v>
      </c>
      <c r="N126" s="5">
        <f t="shared" si="29"/>
        <v>45.403707584983017</v>
      </c>
      <c r="O126" s="5">
        <f t="shared" si="30"/>
        <v>2.4105161557650234</v>
      </c>
      <c r="P126" s="5">
        <f t="shared" si="31"/>
        <v>2.0985603523886027</v>
      </c>
      <c r="S126" s="5">
        <f t="shared" si="32"/>
        <v>1906.6948527674056</v>
      </c>
      <c r="T126" s="5">
        <f t="shared" si="33"/>
        <v>2.4105161557650234</v>
      </c>
      <c r="U126" s="6">
        <f t="shared" si="34"/>
        <v>1909.1053689231705</v>
      </c>
      <c r="V126" s="6">
        <f t="shared" si="35"/>
        <v>1904.2843366116406</v>
      </c>
      <c r="Z126">
        <v>125</v>
      </c>
      <c r="AA126" t="s">
        <v>70</v>
      </c>
      <c r="AB126">
        <v>1</v>
      </c>
      <c r="AC126" s="4">
        <v>5228</v>
      </c>
      <c r="AD126" s="4">
        <v>4790</v>
      </c>
      <c r="AE126" s="4">
        <v>5645</v>
      </c>
      <c r="AJ126" s="5">
        <f t="shared" si="23"/>
        <v>47.732444738542014</v>
      </c>
      <c r="AK126" s="5">
        <f t="shared" si="24"/>
        <v>45.075489698568965</v>
      </c>
      <c r="AL126" s="5">
        <f t="shared" si="25"/>
        <v>50.045551203989838</v>
      </c>
      <c r="AM126" s="5">
        <f t="shared" si="36"/>
        <v>2.6569550399730488</v>
      </c>
      <c r="AN126" s="5">
        <f t="shared" si="37"/>
        <v>2.3131064654478237</v>
      </c>
      <c r="AQ126" s="5">
        <f t="shared" si="26"/>
        <v>1942.267555261458</v>
      </c>
      <c r="AR126" s="5">
        <f t="shared" si="38"/>
        <v>2.6569550399730488</v>
      </c>
      <c r="AS126" s="6">
        <f t="shared" si="39"/>
        <v>1944.9245103014312</v>
      </c>
      <c r="AT126" s="6">
        <f t="shared" si="40"/>
        <v>1939.6106002214849</v>
      </c>
      <c r="AZ126">
        <v>125</v>
      </c>
      <c r="BA126" s="5">
        <f t="shared" si="41"/>
        <v>1944.9245103014312</v>
      </c>
      <c r="BB126" s="5">
        <f t="shared" si="42"/>
        <v>1904.2843366116406</v>
      </c>
      <c r="BC126" s="5">
        <f t="shared" si="43"/>
        <v>1924.6044234565359</v>
      </c>
      <c r="BD126" s="5">
        <f t="shared" si="44"/>
        <v>20.320086844895286</v>
      </c>
      <c r="BH126">
        <v>125</v>
      </c>
      <c r="BI126" s="5">
        <v>1924.6044234565359</v>
      </c>
      <c r="BJ126" s="5">
        <v>20.320086844895286</v>
      </c>
      <c r="BN126">
        <v>39</v>
      </c>
      <c r="BO126" s="5">
        <v>1943.6250346656086</v>
      </c>
      <c r="BP126">
        <f t="shared" si="45"/>
        <v>126</v>
      </c>
      <c r="BT126">
        <v>173</v>
      </c>
      <c r="BU126" s="5">
        <v>1899.2556260135239</v>
      </c>
      <c r="BV126">
        <v>126</v>
      </c>
    </row>
    <row r="127" spans="2:74" x14ac:dyDescent="0.35">
      <c r="B127">
        <v>126</v>
      </c>
      <c r="D127">
        <v>0.33</v>
      </c>
      <c r="E127" s="4">
        <v>5119</v>
      </c>
      <c r="F127" s="4">
        <v>4691</v>
      </c>
      <c r="G127" s="4">
        <v>5538</v>
      </c>
      <c r="L127" s="5">
        <f t="shared" si="27"/>
        <v>42.402266389374674</v>
      </c>
      <c r="M127" s="5">
        <f t="shared" si="28"/>
        <v>40.04941845123313</v>
      </c>
      <c r="N127" s="5">
        <f t="shared" si="29"/>
        <v>44.543088149802649</v>
      </c>
      <c r="O127" s="5">
        <f t="shared" si="30"/>
        <v>2.3528479381415437</v>
      </c>
      <c r="P127" s="5">
        <f t="shared" si="31"/>
        <v>2.1408217604279756</v>
      </c>
      <c r="S127" s="5">
        <f t="shared" si="32"/>
        <v>1907.5977336106253</v>
      </c>
      <c r="T127" s="5">
        <f t="shared" si="33"/>
        <v>2.3528479381415437</v>
      </c>
      <c r="U127" s="6">
        <f t="shared" si="34"/>
        <v>1909.9505815487669</v>
      </c>
      <c r="V127" s="6">
        <f t="shared" si="35"/>
        <v>1905.2448856724836</v>
      </c>
      <c r="Z127">
        <v>126</v>
      </c>
      <c r="AB127">
        <v>0.33</v>
      </c>
      <c r="AC127" s="4">
        <v>5119</v>
      </c>
      <c r="AD127" s="4">
        <v>4691</v>
      </c>
      <c r="AE127" s="4">
        <v>5538</v>
      </c>
      <c r="AJ127" s="5">
        <f t="shared" si="23"/>
        <v>46.737257960328343</v>
      </c>
      <c r="AK127" s="5">
        <f t="shared" si="24"/>
        <v>44.143866842586014</v>
      </c>
      <c r="AL127" s="5">
        <f t="shared" si="25"/>
        <v>49.096946424746811</v>
      </c>
      <c r="AM127" s="5">
        <f t="shared" si="36"/>
        <v>2.5933911177423283</v>
      </c>
      <c r="AN127" s="5">
        <f t="shared" si="37"/>
        <v>2.3596884644184684</v>
      </c>
      <c r="AQ127" s="5">
        <f t="shared" si="26"/>
        <v>1943.2627420396716</v>
      </c>
      <c r="AR127" s="5">
        <f t="shared" si="38"/>
        <v>2.5933911177423283</v>
      </c>
      <c r="AS127" s="6">
        <f t="shared" si="39"/>
        <v>1945.856133157414</v>
      </c>
      <c r="AT127" s="6">
        <f t="shared" si="40"/>
        <v>1940.6693509219292</v>
      </c>
      <c r="AZ127">
        <v>126</v>
      </c>
      <c r="BA127" s="5">
        <f t="shared" si="41"/>
        <v>1945.856133157414</v>
      </c>
      <c r="BB127" s="5">
        <f t="shared" si="42"/>
        <v>1905.2448856724836</v>
      </c>
      <c r="BC127" s="5">
        <f t="shared" si="43"/>
        <v>1925.5505094149489</v>
      </c>
      <c r="BD127" s="5">
        <f t="shared" si="44"/>
        <v>20.305623742465059</v>
      </c>
      <c r="BH127">
        <v>126</v>
      </c>
      <c r="BI127" s="5">
        <v>1925.5505094149489</v>
      </c>
      <c r="BJ127" s="5">
        <v>20.305623742465059</v>
      </c>
      <c r="BN127">
        <v>17</v>
      </c>
      <c r="BO127" s="5">
        <v>1943.866232559576</v>
      </c>
      <c r="BP127">
        <f t="shared" si="45"/>
        <v>127</v>
      </c>
      <c r="BT127">
        <v>206</v>
      </c>
      <c r="BU127" s="5">
        <v>1899.4486621485175</v>
      </c>
      <c r="BV127">
        <v>127</v>
      </c>
    </row>
    <row r="128" spans="2:74" x14ac:dyDescent="0.35">
      <c r="B128">
        <v>127</v>
      </c>
      <c r="C128" t="s">
        <v>71</v>
      </c>
      <c r="D128">
        <v>1</v>
      </c>
      <c r="E128" s="4">
        <v>4882</v>
      </c>
      <c r="F128" s="4">
        <v>4419</v>
      </c>
      <c r="G128" s="4">
        <v>5348</v>
      </c>
      <c r="L128" s="5">
        <f t="shared" si="27"/>
        <v>40.439121803658367</v>
      </c>
      <c r="M128" s="5">
        <f t="shared" si="28"/>
        <v>37.727218106160564</v>
      </c>
      <c r="N128" s="5">
        <f t="shared" si="29"/>
        <v>43.014885414435639</v>
      </c>
      <c r="O128" s="5">
        <f t="shared" si="30"/>
        <v>2.711903697497803</v>
      </c>
      <c r="P128" s="5">
        <f t="shared" si="31"/>
        <v>2.5757636107772726</v>
      </c>
      <c r="S128" s="5">
        <f t="shared" si="32"/>
        <v>1909.5608781963417</v>
      </c>
      <c r="T128" s="5">
        <f t="shared" si="33"/>
        <v>2.711903697497803</v>
      </c>
      <c r="U128" s="6">
        <f t="shared" si="34"/>
        <v>1912.2727818938395</v>
      </c>
      <c r="V128" s="6">
        <f t="shared" si="35"/>
        <v>1906.848974498844</v>
      </c>
      <c r="Z128">
        <v>127</v>
      </c>
      <c r="AA128" t="s">
        <v>71</v>
      </c>
      <c r="AB128">
        <v>1</v>
      </c>
      <c r="AC128" s="4">
        <v>4882</v>
      </c>
      <c r="AD128" s="4">
        <v>4419</v>
      </c>
      <c r="AE128" s="4">
        <v>5348</v>
      </c>
      <c r="AJ128" s="5">
        <f t="shared" si="23"/>
        <v>44.573411479258247</v>
      </c>
      <c r="AK128" s="5">
        <f t="shared" si="24"/>
        <v>41.584256571602559</v>
      </c>
      <c r="AL128" s="5">
        <f t="shared" si="25"/>
        <v>47.412508031698437</v>
      </c>
      <c r="AM128" s="5">
        <f t="shared" si="36"/>
        <v>2.9891549076556885</v>
      </c>
      <c r="AN128" s="5">
        <f t="shared" si="37"/>
        <v>2.8390965524401892</v>
      </c>
      <c r="AQ128" s="5">
        <f t="shared" si="26"/>
        <v>1945.4265885207417</v>
      </c>
      <c r="AR128" s="5">
        <f t="shared" si="38"/>
        <v>2.9891549076556885</v>
      </c>
      <c r="AS128" s="6">
        <f t="shared" si="39"/>
        <v>1948.4157434283975</v>
      </c>
      <c r="AT128" s="6">
        <f t="shared" si="40"/>
        <v>1942.4374336130859</v>
      </c>
      <c r="AZ128">
        <v>127</v>
      </c>
      <c r="BA128" s="5">
        <f t="shared" si="41"/>
        <v>1948.4157434283975</v>
      </c>
      <c r="BB128" s="5">
        <f t="shared" si="42"/>
        <v>1906.848974498844</v>
      </c>
      <c r="BC128" s="5">
        <f t="shared" si="43"/>
        <v>1927.6323589636208</v>
      </c>
      <c r="BD128" s="5">
        <f t="shared" si="44"/>
        <v>20.783384464776645</v>
      </c>
      <c r="BH128">
        <v>127</v>
      </c>
      <c r="BI128" s="5">
        <v>1927.6323589636208</v>
      </c>
      <c r="BJ128" s="5">
        <v>20.783384464776645</v>
      </c>
      <c r="BN128">
        <v>70</v>
      </c>
      <c r="BO128" s="5">
        <v>1944.0211184410839</v>
      </c>
      <c r="BP128">
        <f t="shared" si="45"/>
        <v>128</v>
      </c>
      <c r="BT128">
        <v>198</v>
      </c>
      <c r="BU128" s="5">
        <v>1899.5773529051801</v>
      </c>
      <c r="BV128">
        <v>128</v>
      </c>
    </row>
    <row r="129" spans="2:74" x14ac:dyDescent="0.35">
      <c r="B129">
        <v>128</v>
      </c>
      <c r="D129">
        <v>1</v>
      </c>
      <c r="E129" s="4">
        <v>2739</v>
      </c>
      <c r="F129" s="4">
        <v>2117</v>
      </c>
      <c r="G129" s="4">
        <v>3392</v>
      </c>
      <c r="L129" s="5">
        <f t="shared" si="27"/>
        <v>22.687987427329016</v>
      </c>
      <c r="M129" s="5">
        <f t="shared" si="28"/>
        <v>18.073890185730235</v>
      </c>
      <c r="N129" s="5">
        <f t="shared" si="29"/>
        <v>27.282440412446839</v>
      </c>
      <c r="O129" s="5">
        <f t="shared" si="30"/>
        <v>4.6140972415987811</v>
      </c>
      <c r="P129" s="5">
        <f t="shared" si="31"/>
        <v>4.5944529851178224</v>
      </c>
      <c r="S129" s="5">
        <f t="shared" si="32"/>
        <v>1927.3120125726709</v>
      </c>
      <c r="T129" s="5">
        <f t="shared" si="33"/>
        <v>4.6140972415987811</v>
      </c>
      <c r="U129" s="6">
        <f t="shared" si="34"/>
        <v>1931.9261098142697</v>
      </c>
      <c r="V129" s="6">
        <f t="shared" si="35"/>
        <v>1922.6979153310722</v>
      </c>
      <c r="Z129">
        <v>128</v>
      </c>
      <c r="AB129">
        <v>1</v>
      </c>
      <c r="AC129" s="4">
        <v>2739</v>
      </c>
      <c r="AD129" s="4">
        <v>2117</v>
      </c>
      <c r="AE129" s="4">
        <v>3392</v>
      </c>
      <c r="AJ129" s="5">
        <f t="shared" si="23"/>
        <v>25.007491610341731</v>
      </c>
      <c r="AK129" s="5">
        <f t="shared" si="24"/>
        <v>19.921672587029331</v>
      </c>
      <c r="AL129" s="5">
        <f t="shared" si="25"/>
        <v>30.071658048526757</v>
      </c>
      <c r="AM129" s="5">
        <f t="shared" si="36"/>
        <v>5.0858190233123999</v>
      </c>
      <c r="AN129" s="5">
        <f t="shared" si="37"/>
        <v>5.0641664381850262</v>
      </c>
      <c r="AQ129" s="5">
        <f t="shared" si="26"/>
        <v>1964.9925083896583</v>
      </c>
      <c r="AR129" s="5">
        <f t="shared" si="38"/>
        <v>5.0858190233123999</v>
      </c>
      <c r="AS129" s="6">
        <f t="shared" si="39"/>
        <v>1970.0783274129706</v>
      </c>
      <c r="AT129" s="6">
        <f t="shared" si="40"/>
        <v>1959.906689366346</v>
      </c>
      <c r="AZ129">
        <v>128</v>
      </c>
      <c r="BA129" s="5">
        <f t="shared" si="41"/>
        <v>1970.0783274129706</v>
      </c>
      <c r="BB129" s="5">
        <f t="shared" si="42"/>
        <v>1922.6979153310722</v>
      </c>
      <c r="BC129" s="5">
        <f t="shared" si="43"/>
        <v>1946.3881213720215</v>
      </c>
      <c r="BD129" s="5">
        <f t="shared" si="44"/>
        <v>23.690206040949079</v>
      </c>
      <c r="BH129">
        <v>128</v>
      </c>
      <c r="BI129" s="5">
        <v>1946.3881213720215</v>
      </c>
      <c r="BJ129" s="5">
        <v>23.690206040949079</v>
      </c>
      <c r="BN129">
        <v>206</v>
      </c>
      <c r="BO129" s="5">
        <v>1944.2286578790574</v>
      </c>
      <c r="BP129">
        <f t="shared" si="45"/>
        <v>129</v>
      </c>
      <c r="BT129">
        <v>17</v>
      </c>
      <c r="BU129" s="5">
        <v>1899.8106049016308</v>
      </c>
      <c r="BV129">
        <v>129</v>
      </c>
    </row>
    <row r="130" spans="2:74" x14ac:dyDescent="0.35">
      <c r="B130">
        <v>129</v>
      </c>
      <c r="D130">
        <v>1</v>
      </c>
      <c r="E130">
        <v>929</v>
      </c>
      <c r="F130">
        <v>606</v>
      </c>
      <c r="G130" s="4">
        <v>1356</v>
      </c>
      <c r="L130" s="5">
        <f t="shared" si="27"/>
        <v>7.6951954435884105</v>
      </c>
      <c r="M130" s="5">
        <f t="shared" si="28"/>
        <v>5.17372576880138</v>
      </c>
      <c r="N130" s="5">
        <f t="shared" si="29"/>
        <v>10.906541627145611</v>
      </c>
      <c r="O130" s="5">
        <f t="shared" si="30"/>
        <v>2.5214696747870304</v>
      </c>
      <c r="P130" s="5">
        <f t="shared" si="31"/>
        <v>3.2113461835572004</v>
      </c>
      <c r="S130" s="5">
        <f t="shared" si="32"/>
        <v>1942.3048045564117</v>
      </c>
      <c r="T130" s="5">
        <f t="shared" si="33"/>
        <v>3.2113461835572004</v>
      </c>
      <c r="U130" s="6">
        <f t="shared" si="34"/>
        <v>1945.5161507399689</v>
      </c>
      <c r="V130" s="6">
        <f t="shared" si="35"/>
        <v>1939.0934583728545</v>
      </c>
      <c r="Z130">
        <v>129</v>
      </c>
      <c r="AB130">
        <v>1</v>
      </c>
      <c r="AC130">
        <v>929</v>
      </c>
      <c r="AD130">
        <v>606</v>
      </c>
      <c r="AE130" s="4">
        <v>1356</v>
      </c>
      <c r="AJ130" s="5">
        <f t="shared" ref="AJ130:AJ193" si="46">AC130/$AG$1</f>
        <v>8.4819129996376308</v>
      </c>
      <c r="AK130" s="5">
        <f t="shared" ref="AK130:AK193" si="47">AD130/$AH$1</f>
        <v>5.7026611184410836</v>
      </c>
      <c r="AL130" s="5">
        <f t="shared" ref="AL130:AL193" si="48">AE130/$AI$1</f>
        <v>12.021570847229446</v>
      </c>
      <c r="AM130" s="5">
        <f t="shared" si="36"/>
        <v>2.7792518811965472</v>
      </c>
      <c r="AN130" s="5">
        <f t="shared" si="37"/>
        <v>3.5396578475918155</v>
      </c>
      <c r="AQ130" s="5">
        <f t="shared" ref="AQ130:AQ193" si="49">1990-AJ130</f>
        <v>1981.5180870003624</v>
      </c>
      <c r="AR130" s="5">
        <f t="shared" si="38"/>
        <v>3.5396578475918155</v>
      </c>
      <c r="AS130" s="6">
        <f t="shared" si="39"/>
        <v>1985.0577448479542</v>
      </c>
      <c r="AT130" s="6">
        <f t="shared" si="40"/>
        <v>1977.9784291527706</v>
      </c>
      <c r="AZ130">
        <v>129</v>
      </c>
      <c r="BA130" s="5">
        <f t="shared" si="41"/>
        <v>1985.0577448479542</v>
      </c>
      <c r="BB130" s="5">
        <f t="shared" si="42"/>
        <v>1939.0934583728545</v>
      </c>
      <c r="BC130" s="5">
        <f t="shared" si="43"/>
        <v>1962.0756016104042</v>
      </c>
      <c r="BD130" s="5">
        <f t="shared" si="44"/>
        <v>22.982143237549963</v>
      </c>
      <c r="BH130">
        <v>129</v>
      </c>
      <c r="BI130" s="5">
        <v>1962.0756016104042</v>
      </c>
      <c r="BJ130" s="5">
        <v>22.982143237549963</v>
      </c>
      <c r="BN130">
        <v>46</v>
      </c>
      <c r="BO130" s="5">
        <v>1944.2510449561496</v>
      </c>
      <c r="BP130">
        <f t="shared" si="45"/>
        <v>130</v>
      </c>
      <c r="BT130">
        <v>187</v>
      </c>
      <c r="BU130" s="5">
        <v>1900.4218859957775</v>
      </c>
      <c r="BV130">
        <v>130</v>
      </c>
    </row>
    <row r="131" spans="2:74" x14ac:dyDescent="0.35">
      <c r="B131">
        <v>130</v>
      </c>
      <c r="D131">
        <v>1</v>
      </c>
      <c r="E131">
        <v>699</v>
      </c>
      <c r="F131">
        <v>451</v>
      </c>
      <c r="G131" s="4">
        <v>1006</v>
      </c>
      <c r="L131" s="5">
        <f t="shared" ref="L131:L194" si="50">E131/$I$1</f>
        <v>5.7900340312898804</v>
      </c>
      <c r="M131" s="5">
        <f t="shared" ref="M131:M194" si="51">F131/$J$1</f>
        <v>3.8504130721607632</v>
      </c>
      <c r="N131" s="5">
        <f t="shared" ref="N131:N194" si="52">G131/$K$1</f>
        <v>8.0914313251537493</v>
      </c>
      <c r="O131" s="5">
        <f t="shared" ref="O131:O194" si="53">L131-MIN(M131:N131)</f>
        <v>1.9396209591291171</v>
      </c>
      <c r="P131" s="5">
        <f t="shared" ref="P131:P194" si="54">MAX(M131:N131)-L131</f>
        <v>2.3013972938638689</v>
      </c>
      <c r="S131" s="5">
        <f t="shared" ref="S131:S194" si="55">1950-L131</f>
        <v>1944.2099659687101</v>
      </c>
      <c r="T131" s="5">
        <f t="shared" ref="T131:T194" si="56">MAX(O131:P131)</f>
        <v>2.3013972938638689</v>
      </c>
      <c r="U131" s="6">
        <f t="shared" ref="U131:U194" si="57">S131+T131</f>
        <v>1946.5113632625739</v>
      </c>
      <c r="V131" s="6">
        <f t="shared" ref="V131:V194" si="58">S131-T131</f>
        <v>1941.9085686748463</v>
      </c>
      <c r="Z131">
        <v>130</v>
      </c>
      <c r="AB131">
        <v>1</v>
      </c>
      <c r="AC131">
        <v>699</v>
      </c>
      <c r="AD131">
        <v>451</v>
      </c>
      <c r="AE131" s="4">
        <v>1006</v>
      </c>
      <c r="AJ131" s="5">
        <f t="shared" si="46"/>
        <v>6.3819775960674958</v>
      </c>
      <c r="AK131" s="5">
        <f t="shared" si="47"/>
        <v>4.2440596772556578</v>
      </c>
      <c r="AL131" s="5">
        <f t="shared" si="48"/>
        <v>8.9186580179298094</v>
      </c>
      <c r="AM131" s="5">
        <f t="shared" ref="AM131:AM194" si="59">AJ131-MIN(AK131:AL131)</f>
        <v>2.137917918811838</v>
      </c>
      <c r="AN131" s="5">
        <f t="shared" ref="AN131:AN194" si="60">MAX(AK131:AL131)-AJ131</f>
        <v>2.5366804218623136</v>
      </c>
      <c r="AQ131" s="5">
        <f t="shared" si="49"/>
        <v>1983.6180224039324</v>
      </c>
      <c r="AR131" s="5">
        <f t="shared" ref="AR131:AR194" si="61">MAX(AM131:AN131)</f>
        <v>2.5366804218623136</v>
      </c>
      <c r="AS131" s="6">
        <f t="shared" ref="AS131:AS194" si="62">AQ131+AR131</f>
        <v>1986.1547028257946</v>
      </c>
      <c r="AT131" s="6">
        <f t="shared" ref="AT131:AT194" si="63">AQ131-AR131</f>
        <v>1981.0813419820702</v>
      </c>
      <c r="AZ131">
        <v>130</v>
      </c>
      <c r="BA131" s="5">
        <f t="shared" ref="BA131:BA194" si="64">MAX(U131:V131,AS131:AT131)</f>
        <v>1986.1547028257946</v>
      </c>
      <c r="BB131" s="5">
        <f t="shared" ref="BB131:BB194" si="65">MIN(U131:V131,AS131:AT131)</f>
        <v>1941.9085686748463</v>
      </c>
      <c r="BC131" s="5">
        <f t="shared" ref="BC131:BC194" si="66">AVERAGE(BA131:BB131)</f>
        <v>1964.0316357503204</v>
      </c>
      <c r="BD131" s="5">
        <f t="shared" ref="BD131:BD194" si="67">MAX(BA131:BB131)-BC131</f>
        <v>22.123067075474182</v>
      </c>
      <c r="BH131">
        <v>130</v>
      </c>
      <c r="BI131" s="5">
        <v>1964.0316357503204</v>
      </c>
      <c r="BJ131" s="5">
        <v>22.123067075474182</v>
      </c>
      <c r="BN131">
        <v>229</v>
      </c>
      <c r="BO131" s="5">
        <v>1944.37382838807</v>
      </c>
      <c r="BP131">
        <f t="shared" si="45"/>
        <v>131</v>
      </c>
      <c r="BT131">
        <v>228</v>
      </c>
      <c r="BU131" s="5">
        <v>1900.6310084753543</v>
      </c>
      <c r="BV131">
        <v>131</v>
      </c>
    </row>
    <row r="132" spans="2:74" x14ac:dyDescent="0.35">
      <c r="B132">
        <v>131</v>
      </c>
      <c r="D132">
        <v>0.49</v>
      </c>
      <c r="E132">
        <v>582</v>
      </c>
      <c r="F132">
        <v>329</v>
      </c>
      <c r="G132">
        <v>864</v>
      </c>
      <c r="L132" s="5">
        <f t="shared" si="50"/>
        <v>4.8208867041641064</v>
      </c>
      <c r="M132" s="5">
        <f t="shared" si="51"/>
        <v>2.808837917385568</v>
      </c>
      <c r="N132" s="5">
        <f t="shared" si="52"/>
        <v>6.949300859774195</v>
      </c>
      <c r="O132" s="5">
        <f t="shared" si="53"/>
        <v>2.0120487867785384</v>
      </c>
      <c r="P132" s="5">
        <f t="shared" si="54"/>
        <v>2.1284141556100886</v>
      </c>
      <c r="S132" s="5">
        <f t="shared" si="55"/>
        <v>1945.1791132958358</v>
      </c>
      <c r="T132" s="5">
        <f t="shared" si="56"/>
        <v>2.1284141556100886</v>
      </c>
      <c r="U132" s="6">
        <f t="shared" si="57"/>
        <v>1947.3075274514458</v>
      </c>
      <c r="V132" s="6">
        <f t="shared" si="58"/>
        <v>1943.0506991402258</v>
      </c>
      <c r="Z132">
        <v>131</v>
      </c>
      <c r="AB132">
        <v>0.49</v>
      </c>
      <c r="AC132">
        <v>582</v>
      </c>
      <c r="AD132">
        <v>329</v>
      </c>
      <c r="AE132">
        <v>864</v>
      </c>
      <c r="AJ132" s="5">
        <f t="shared" si="46"/>
        <v>5.3137495864252964</v>
      </c>
      <c r="AK132" s="5">
        <f t="shared" si="47"/>
        <v>3.0959991880645488</v>
      </c>
      <c r="AL132" s="5">
        <f t="shared" si="48"/>
        <v>7.6597619557568155</v>
      </c>
      <c r="AM132" s="5">
        <f t="shared" si="59"/>
        <v>2.2177503983607476</v>
      </c>
      <c r="AN132" s="5">
        <f t="shared" si="60"/>
        <v>2.3460123693315191</v>
      </c>
      <c r="AQ132" s="5">
        <f t="shared" si="49"/>
        <v>1984.6862504135747</v>
      </c>
      <c r="AR132" s="5">
        <f t="shared" si="61"/>
        <v>2.3460123693315191</v>
      </c>
      <c r="AS132" s="6">
        <f t="shared" si="62"/>
        <v>1987.0322627829062</v>
      </c>
      <c r="AT132" s="6">
        <f t="shared" si="63"/>
        <v>1982.3402380442433</v>
      </c>
      <c r="AZ132">
        <v>131</v>
      </c>
      <c r="BA132" s="5">
        <f t="shared" si="64"/>
        <v>1987.0322627829062</v>
      </c>
      <c r="BB132" s="5">
        <f t="shared" si="65"/>
        <v>1943.0506991402258</v>
      </c>
      <c r="BC132" s="5">
        <f t="shared" si="66"/>
        <v>1965.0414809615659</v>
      </c>
      <c r="BD132" s="5">
        <f t="shared" si="67"/>
        <v>21.990781821340306</v>
      </c>
      <c r="BH132">
        <v>131</v>
      </c>
      <c r="BI132" s="5">
        <v>1965.0414809615659</v>
      </c>
      <c r="BJ132" s="5">
        <v>21.990781821340306</v>
      </c>
      <c r="BN132">
        <v>187</v>
      </c>
      <c r="BO132" s="5">
        <v>1944.3793772130703</v>
      </c>
      <c r="BP132">
        <f t="shared" ref="BP132:BP195" si="68">BP131+1</f>
        <v>132</v>
      </c>
      <c r="BT132">
        <v>188</v>
      </c>
      <c r="BU132" s="5">
        <v>1901.2020737080438</v>
      </c>
      <c r="BV132">
        <v>132</v>
      </c>
    </row>
    <row r="133" spans="2:74" x14ac:dyDescent="0.35">
      <c r="B133">
        <v>132</v>
      </c>
      <c r="D133">
        <v>1</v>
      </c>
      <c r="E133">
        <v>503</v>
      </c>
      <c r="F133">
        <v>176</v>
      </c>
      <c r="G133">
        <v>796</v>
      </c>
      <c r="L133" s="5">
        <f t="shared" si="50"/>
        <v>4.1665051755920031</v>
      </c>
      <c r="M133" s="5">
        <f t="shared" si="51"/>
        <v>1.5026002232822491</v>
      </c>
      <c r="N133" s="5">
        <f t="shared" si="52"/>
        <v>6.4023651439586331</v>
      </c>
      <c r="O133" s="5">
        <f t="shared" si="53"/>
        <v>2.6639049523097542</v>
      </c>
      <c r="P133" s="5">
        <f t="shared" si="54"/>
        <v>2.23585996836663</v>
      </c>
      <c r="S133" s="5">
        <f t="shared" si="55"/>
        <v>1945.833494824408</v>
      </c>
      <c r="T133" s="5">
        <f t="shared" si="56"/>
        <v>2.6639049523097542</v>
      </c>
      <c r="U133" s="6">
        <f t="shared" si="57"/>
        <v>1948.4973997767179</v>
      </c>
      <c r="V133" s="6">
        <f t="shared" si="58"/>
        <v>1943.1695898720982</v>
      </c>
      <c r="Z133">
        <v>132</v>
      </c>
      <c r="AB133">
        <v>1</v>
      </c>
      <c r="AC133">
        <v>503</v>
      </c>
      <c r="AD133">
        <v>176</v>
      </c>
      <c r="AE133">
        <v>796</v>
      </c>
      <c r="AJ133" s="5">
        <f t="shared" si="46"/>
        <v>4.5924674260685983</v>
      </c>
      <c r="AK133" s="5">
        <f t="shared" si="47"/>
        <v>1.6562184106363544</v>
      </c>
      <c r="AL133" s="5">
        <f t="shared" si="48"/>
        <v>7.0569103203500285</v>
      </c>
      <c r="AM133" s="5">
        <f t="shared" si="59"/>
        <v>2.936249015432244</v>
      </c>
      <c r="AN133" s="5">
        <f t="shared" si="60"/>
        <v>2.4644428942814303</v>
      </c>
      <c r="AQ133" s="5">
        <f t="shared" si="49"/>
        <v>1985.4075325739313</v>
      </c>
      <c r="AR133" s="5">
        <f t="shared" si="61"/>
        <v>2.936249015432244</v>
      </c>
      <c r="AS133" s="6">
        <f t="shared" si="62"/>
        <v>1988.3437815893635</v>
      </c>
      <c r="AT133" s="6">
        <f t="shared" si="63"/>
        <v>1982.4712835584992</v>
      </c>
      <c r="AZ133">
        <v>132</v>
      </c>
      <c r="BA133" s="5">
        <f t="shared" si="64"/>
        <v>1988.3437815893635</v>
      </c>
      <c r="BB133" s="5">
        <f t="shared" si="65"/>
        <v>1943.1695898720982</v>
      </c>
      <c r="BC133" s="5">
        <f t="shared" si="66"/>
        <v>1965.7566857307309</v>
      </c>
      <c r="BD133" s="5">
        <f t="shared" si="67"/>
        <v>22.587095858632665</v>
      </c>
      <c r="BH133">
        <v>132</v>
      </c>
      <c r="BI133" s="5">
        <v>1965.7566857307309</v>
      </c>
      <c r="BJ133" s="5">
        <v>22.587095858632665</v>
      </c>
      <c r="BN133">
        <v>80</v>
      </c>
      <c r="BO133" s="5">
        <v>1944.6516106769511</v>
      </c>
      <c r="BP133">
        <f t="shared" si="68"/>
        <v>133</v>
      </c>
      <c r="BT133">
        <v>44</v>
      </c>
      <c r="BU133" s="5">
        <v>1901.3227212924151</v>
      </c>
      <c r="BV133">
        <v>133</v>
      </c>
    </row>
    <row r="134" spans="2:74" x14ac:dyDescent="0.35">
      <c r="B134">
        <v>133</v>
      </c>
      <c r="D134">
        <v>1</v>
      </c>
      <c r="E134" s="4">
        <v>2687</v>
      </c>
      <c r="F134" s="4">
        <v>2173</v>
      </c>
      <c r="G134" s="4">
        <v>3245</v>
      </c>
      <c r="L134" s="5">
        <f t="shared" si="50"/>
        <v>22.257255281939784</v>
      </c>
      <c r="M134" s="5">
        <f t="shared" si="51"/>
        <v>18.551990256774587</v>
      </c>
      <c r="N134" s="5">
        <f t="shared" si="52"/>
        <v>26.100094085610255</v>
      </c>
      <c r="O134" s="5">
        <f t="shared" si="53"/>
        <v>3.7052650251651968</v>
      </c>
      <c r="P134" s="5">
        <f t="shared" si="54"/>
        <v>3.842838803670471</v>
      </c>
      <c r="S134" s="5">
        <f t="shared" si="55"/>
        <v>1927.7427447180603</v>
      </c>
      <c r="T134" s="5">
        <f t="shared" si="56"/>
        <v>3.842838803670471</v>
      </c>
      <c r="U134" s="6">
        <f t="shared" si="57"/>
        <v>1931.5855835217308</v>
      </c>
      <c r="V134" s="6">
        <f t="shared" si="58"/>
        <v>1923.8999059143898</v>
      </c>
      <c r="Z134">
        <v>133</v>
      </c>
      <c r="AB134">
        <v>1</v>
      </c>
      <c r="AC134" s="4">
        <v>2687</v>
      </c>
      <c r="AD134" s="4">
        <v>2173</v>
      </c>
      <c r="AE134" s="4">
        <v>3245</v>
      </c>
      <c r="AJ134" s="5">
        <f t="shared" si="46"/>
        <v>24.532723606056308</v>
      </c>
      <c r="AK134" s="5">
        <f t="shared" si="47"/>
        <v>20.448651172231806</v>
      </c>
      <c r="AL134" s="5">
        <f t="shared" si="48"/>
        <v>28.768434660220908</v>
      </c>
      <c r="AM134" s="5">
        <f t="shared" si="59"/>
        <v>4.0840724338245025</v>
      </c>
      <c r="AN134" s="5">
        <f t="shared" si="60"/>
        <v>4.2357110541646001</v>
      </c>
      <c r="AQ134" s="5">
        <f t="shared" si="49"/>
        <v>1965.4672763939436</v>
      </c>
      <c r="AR134" s="5">
        <f t="shared" si="61"/>
        <v>4.2357110541646001</v>
      </c>
      <c r="AS134" s="6">
        <f t="shared" si="62"/>
        <v>1969.7029874481082</v>
      </c>
      <c r="AT134" s="6">
        <f t="shared" si="63"/>
        <v>1961.2315653397791</v>
      </c>
      <c r="AZ134">
        <v>133</v>
      </c>
      <c r="BA134" s="5">
        <f t="shared" si="64"/>
        <v>1969.7029874481082</v>
      </c>
      <c r="BB134" s="5">
        <f t="shared" si="65"/>
        <v>1923.8999059143898</v>
      </c>
      <c r="BC134" s="5">
        <f t="shared" si="66"/>
        <v>1946.801446681249</v>
      </c>
      <c r="BD134" s="5">
        <f t="shared" si="67"/>
        <v>22.901540766859171</v>
      </c>
      <c r="BH134">
        <v>133</v>
      </c>
      <c r="BI134" s="5">
        <v>1946.801446681249</v>
      </c>
      <c r="BJ134" s="5">
        <v>22.901540766859171</v>
      </c>
      <c r="BN134">
        <v>20</v>
      </c>
      <c r="BO134" s="5">
        <v>1944.7739449913731</v>
      </c>
      <c r="BP134">
        <f t="shared" si="68"/>
        <v>134</v>
      </c>
      <c r="BT134">
        <v>239</v>
      </c>
      <c r="BU134" s="5">
        <v>1901.5479301165744</v>
      </c>
      <c r="BV134">
        <v>134</v>
      </c>
    </row>
    <row r="135" spans="2:74" x14ac:dyDescent="0.35">
      <c r="B135">
        <v>134</v>
      </c>
      <c r="D135">
        <v>1</v>
      </c>
      <c r="E135" s="4">
        <v>2226</v>
      </c>
      <c r="F135" s="4">
        <v>1774</v>
      </c>
      <c r="G135" s="4">
        <v>2709</v>
      </c>
      <c r="L135" s="5">
        <f t="shared" si="50"/>
        <v>18.43864914685447</v>
      </c>
      <c r="M135" s="5">
        <f t="shared" si="51"/>
        <v>15.145527250583578</v>
      </c>
      <c r="N135" s="5">
        <f t="shared" si="52"/>
        <v>21.788953737417007</v>
      </c>
      <c r="O135" s="5">
        <f t="shared" si="53"/>
        <v>3.2931218962708915</v>
      </c>
      <c r="P135" s="5">
        <f t="shared" si="54"/>
        <v>3.350304590562537</v>
      </c>
      <c r="S135" s="5">
        <f t="shared" si="55"/>
        <v>1931.5613508531455</v>
      </c>
      <c r="T135" s="5">
        <f t="shared" si="56"/>
        <v>3.350304590562537</v>
      </c>
      <c r="U135" s="6">
        <f t="shared" si="57"/>
        <v>1934.911655443708</v>
      </c>
      <c r="V135" s="6">
        <f t="shared" si="58"/>
        <v>1928.2110462625831</v>
      </c>
      <c r="Z135">
        <v>134</v>
      </c>
      <c r="AB135">
        <v>1</v>
      </c>
      <c r="AC135" s="4">
        <v>2226</v>
      </c>
      <c r="AD135" s="4">
        <v>1774</v>
      </c>
      <c r="AE135" s="4">
        <v>2709</v>
      </c>
      <c r="AJ135" s="5">
        <f t="shared" si="46"/>
        <v>20.323722644987477</v>
      </c>
      <c r="AK135" s="5">
        <f t="shared" si="47"/>
        <v>16.693928752664164</v>
      </c>
      <c r="AL135" s="5">
        <f t="shared" si="48"/>
        <v>24.016545298779182</v>
      </c>
      <c r="AM135" s="5">
        <f t="shared" si="59"/>
        <v>3.6297938923233133</v>
      </c>
      <c r="AN135" s="5">
        <f t="shared" si="60"/>
        <v>3.6928226537917048</v>
      </c>
      <c r="AQ135" s="5">
        <f t="shared" si="49"/>
        <v>1969.6762773550124</v>
      </c>
      <c r="AR135" s="5">
        <f t="shared" si="61"/>
        <v>3.6928226537917048</v>
      </c>
      <c r="AS135" s="6">
        <f t="shared" si="62"/>
        <v>1973.369100008804</v>
      </c>
      <c r="AT135" s="6">
        <f t="shared" si="63"/>
        <v>1965.9834547012208</v>
      </c>
      <c r="AZ135">
        <v>134</v>
      </c>
      <c r="BA135" s="5">
        <f t="shared" si="64"/>
        <v>1973.369100008804</v>
      </c>
      <c r="BB135" s="5">
        <f t="shared" si="65"/>
        <v>1928.2110462625831</v>
      </c>
      <c r="BC135" s="5">
        <f t="shared" si="66"/>
        <v>1950.7900731356935</v>
      </c>
      <c r="BD135" s="5">
        <f t="shared" si="67"/>
        <v>22.579026873110479</v>
      </c>
      <c r="BH135">
        <v>134</v>
      </c>
      <c r="BI135" s="5">
        <v>1950.7900731356935</v>
      </c>
      <c r="BJ135" s="5">
        <v>22.579026873110479</v>
      </c>
      <c r="BN135">
        <v>71</v>
      </c>
      <c r="BO135" s="5">
        <v>1944.9056896376737</v>
      </c>
      <c r="BP135">
        <f t="shared" si="68"/>
        <v>135</v>
      </c>
      <c r="BT135">
        <v>207</v>
      </c>
      <c r="BU135" s="5">
        <v>1901.757052596151</v>
      </c>
      <c r="BV135">
        <v>135</v>
      </c>
    </row>
    <row r="136" spans="2:74" x14ac:dyDescent="0.35">
      <c r="B136">
        <v>135</v>
      </c>
      <c r="D136">
        <v>0.28000000000000003</v>
      </c>
      <c r="E136" s="4">
        <v>2130</v>
      </c>
      <c r="F136" s="4">
        <v>1681</v>
      </c>
      <c r="G136" s="4">
        <v>2593</v>
      </c>
      <c r="L136" s="5">
        <f t="shared" si="50"/>
        <v>17.64345133998204</v>
      </c>
      <c r="M136" s="5">
        <f t="shared" si="51"/>
        <v>14.351539632599208</v>
      </c>
      <c r="N136" s="5">
        <f t="shared" si="52"/>
        <v>20.855945751613991</v>
      </c>
      <c r="O136" s="5">
        <f t="shared" si="53"/>
        <v>3.2919117073828321</v>
      </c>
      <c r="P136" s="5">
        <f t="shared" si="54"/>
        <v>3.2124944116319512</v>
      </c>
      <c r="S136" s="5">
        <f t="shared" si="55"/>
        <v>1932.356548660018</v>
      </c>
      <c r="T136" s="5">
        <f t="shared" si="56"/>
        <v>3.2919117073828321</v>
      </c>
      <c r="U136" s="6">
        <f t="shared" si="57"/>
        <v>1935.6484603674007</v>
      </c>
      <c r="V136" s="6">
        <f t="shared" si="58"/>
        <v>1929.0646369526353</v>
      </c>
      <c r="Z136">
        <v>135</v>
      </c>
      <c r="AB136">
        <v>0.28000000000000003</v>
      </c>
      <c r="AC136" s="4">
        <v>2130</v>
      </c>
      <c r="AD136" s="4">
        <v>1681</v>
      </c>
      <c r="AE136" s="4">
        <v>2593</v>
      </c>
      <c r="AJ136" s="5">
        <f t="shared" si="46"/>
        <v>19.447227867845157</v>
      </c>
      <c r="AK136" s="5">
        <f t="shared" si="47"/>
        <v>15.818767887952907</v>
      </c>
      <c r="AL136" s="5">
        <f t="shared" si="48"/>
        <v>22.988151332497015</v>
      </c>
      <c r="AM136" s="5">
        <f t="shared" si="59"/>
        <v>3.6284599798922503</v>
      </c>
      <c r="AN136" s="5">
        <f t="shared" si="60"/>
        <v>3.5409234646518577</v>
      </c>
      <c r="AQ136" s="5">
        <f t="shared" si="49"/>
        <v>1970.5527721321548</v>
      </c>
      <c r="AR136" s="5">
        <f t="shared" si="61"/>
        <v>3.6284599798922503</v>
      </c>
      <c r="AS136" s="6">
        <f t="shared" si="62"/>
        <v>1974.1812321120472</v>
      </c>
      <c r="AT136" s="6">
        <f t="shared" si="63"/>
        <v>1966.9243121522625</v>
      </c>
      <c r="AZ136">
        <v>135</v>
      </c>
      <c r="BA136" s="5">
        <f t="shared" si="64"/>
        <v>1974.1812321120472</v>
      </c>
      <c r="BB136" s="5">
        <f t="shared" si="65"/>
        <v>1929.0646369526353</v>
      </c>
      <c r="BC136" s="5">
        <f t="shared" si="66"/>
        <v>1951.6229345323413</v>
      </c>
      <c r="BD136" s="5">
        <f t="shared" si="67"/>
        <v>22.558297579705822</v>
      </c>
      <c r="BH136">
        <v>135</v>
      </c>
      <c r="BI136" s="5">
        <v>1951.6229345323413</v>
      </c>
      <c r="BJ136" s="5">
        <v>22.558297579705822</v>
      </c>
      <c r="BN136">
        <v>125</v>
      </c>
      <c r="BO136" s="5">
        <v>1944.9245103014312</v>
      </c>
      <c r="BP136">
        <f t="shared" si="68"/>
        <v>136</v>
      </c>
      <c r="BT136">
        <v>229</v>
      </c>
      <c r="BU136" s="5">
        <v>1901.917916041979</v>
      </c>
      <c r="BV136">
        <v>136</v>
      </c>
    </row>
    <row r="137" spans="2:74" x14ac:dyDescent="0.35">
      <c r="B137">
        <v>136</v>
      </c>
      <c r="D137">
        <v>1</v>
      </c>
      <c r="E137" s="4">
        <v>1836</v>
      </c>
      <c r="F137" s="4">
        <v>1383</v>
      </c>
      <c r="G137" s="4">
        <v>2322</v>
      </c>
      <c r="L137" s="5">
        <f t="shared" si="50"/>
        <v>15.208158056435222</v>
      </c>
      <c r="M137" s="5">
        <f t="shared" si="51"/>
        <v>11.807364254541763</v>
      </c>
      <c r="N137" s="5">
        <f t="shared" si="52"/>
        <v>18.676246060643148</v>
      </c>
      <c r="O137" s="5">
        <f t="shared" si="53"/>
        <v>3.4007938018934585</v>
      </c>
      <c r="P137" s="5">
        <f t="shared" si="54"/>
        <v>3.4680880042079263</v>
      </c>
      <c r="S137" s="5">
        <f t="shared" si="55"/>
        <v>1934.7918419435648</v>
      </c>
      <c r="T137" s="5">
        <f t="shared" si="56"/>
        <v>3.4680880042079263</v>
      </c>
      <c r="U137" s="6">
        <f t="shared" si="57"/>
        <v>1938.2599299477727</v>
      </c>
      <c r="V137" s="6">
        <f t="shared" si="58"/>
        <v>1931.3237539393569</v>
      </c>
      <c r="Z137">
        <v>136</v>
      </c>
      <c r="AB137">
        <v>1</v>
      </c>
      <c r="AC137" s="4">
        <v>1836</v>
      </c>
      <c r="AD137" s="4">
        <v>1383</v>
      </c>
      <c r="AE137" s="4">
        <v>2322</v>
      </c>
      <c r="AJ137" s="5">
        <f t="shared" si="46"/>
        <v>16.762962612846813</v>
      </c>
      <c r="AK137" s="5">
        <f t="shared" si="47"/>
        <v>13.014488988125443</v>
      </c>
      <c r="AL137" s="5">
        <f t="shared" si="48"/>
        <v>20.585610256096441</v>
      </c>
      <c r="AM137" s="5">
        <f t="shared" si="59"/>
        <v>3.7484736247213704</v>
      </c>
      <c r="AN137" s="5">
        <f t="shared" si="60"/>
        <v>3.8226476432496277</v>
      </c>
      <c r="AQ137" s="5">
        <f t="shared" si="49"/>
        <v>1973.2370373871531</v>
      </c>
      <c r="AR137" s="5">
        <f t="shared" si="61"/>
        <v>3.8226476432496277</v>
      </c>
      <c r="AS137" s="6">
        <f t="shared" si="62"/>
        <v>1977.0596850304028</v>
      </c>
      <c r="AT137" s="6">
        <f t="shared" si="63"/>
        <v>1969.4143897439035</v>
      </c>
      <c r="AZ137">
        <v>136</v>
      </c>
      <c r="BA137" s="5">
        <f t="shared" si="64"/>
        <v>1977.0596850304028</v>
      </c>
      <c r="BB137" s="5">
        <f t="shared" si="65"/>
        <v>1931.3237539393569</v>
      </c>
      <c r="BC137" s="5">
        <f t="shared" si="66"/>
        <v>1954.1917194848797</v>
      </c>
      <c r="BD137" s="5">
        <f t="shared" si="67"/>
        <v>22.86796554552302</v>
      </c>
      <c r="BH137">
        <v>136</v>
      </c>
      <c r="BI137" s="5">
        <v>1954.1917194848797</v>
      </c>
      <c r="BJ137" s="5">
        <v>22.86796554552302</v>
      </c>
      <c r="BN137">
        <v>199</v>
      </c>
      <c r="BO137" s="5">
        <v>1944.9339206333095</v>
      </c>
      <c r="BP137">
        <f t="shared" si="68"/>
        <v>137</v>
      </c>
      <c r="BT137">
        <v>86</v>
      </c>
      <c r="BU137" s="5">
        <v>1902.2008713462958</v>
      </c>
      <c r="BV137">
        <v>137</v>
      </c>
    </row>
    <row r="138" spans="2:74" x14ac:dyDescent="0.35">
      <c r="B138">
        <v>137</v>
      </c>
      <c r="D138">
        <v>1</v>
      </c>
      <c r="E138">
        <v>719</v>
      </c>
      <c r="F138">
        <v>433</v>
      </c>
      <c r="G138" s="4">
        <v>1087</v>
      </c>
      <c r="L138" s="5">
        <f t="shared" si="50"/>
        <v>5.95570024105497</v>
      </c>
      <c r="M138" s="5">
        <f t="shared" si="51"/>
        <v>3.6967380493250785</v>
      </c>
      <c r="N138" s="5">
        <f t="shared" si="52"/>
        <v>8.7429282807575799</v>
      </c>
      <c r="O138" s="5">
        <f t="shared" si="53"/>
        <v>2.2589621917298914</v>
      </c>
      <c r="P138" s="5">
        <f t="shared" si="54"/>
        <v>2.7872280397026099</v>
      </c>
      <c r="S138" s="5">
        <f t="shared" si="55"/>
        <v>1944.044299758945</v>
      </c>
      <c r="T138" s="5">
        <f t="shared" si="56"/>
        <v>2.7872280397026099</v>
      </c>
      <c r="U138" s="6">
        <f t="shared" si="57"/>
        <v>1946.8315277986476</v>
      </c>
      <c r="V138" s="6">
        <f t="shared" si="58"/>
        <v>1941.2570717192425</v>
      </c>
      <c r="Z138">
        <v>137</v>
      </c>
      <c r="AB138">
        <v>1</v>
      </c>
      <c r="AC138">
        <v>719</v>
      </c>
      <c r="AD138">
        <v>433</v>
      </c>
      <c r="AE138" s="4">
        <v>1087</v>
      </c>
      <c r="AJ138" s="5">
        <f t="shared" si="46"/>
        <v>6.5645806746388118</v>
      </c>
      <c r="AK138" s="5">
        <f t="shared" si="47"/>
        <v>4.0746737034405767</v>
      </c>
      <c r="AL138" s="5">
        <f t="shared" si="48"/>
        <v>9.6367607012820109</v>
      </c>
      <c r="AM138" s="5">
        <f t="shared" si="59"/>
        <v>2.4899069711982351</v>
      </c>
      <c r="AN138" s="5">
        <f t="shared" si="60"/>
        <v>3.0721800266431991</v>
      </c>
      <c r="AQ138" s="5">
        <f t="shared" si="49"/>
        <v>1983.4354193253612</v>
      </c>
      <c r="AR138" s="5">
        <f t="shared" si="61"/>
        <v>3.0721800266431991</v>
      </c>
      <c r="AS138" s="6">
        <f t="shared" si="62"/>
        <v>1986.5075993520045</v>
      </c>
      <c r="AT138" s="6">
        <f t="shared" si="63"/>
        <v>1980.3632392987179</v>
      </c>
      <c r="AZ138">
        <v>137</v>
      </c>
      <c r="BA138" s="5">
        <f t="shared" si="64"/>
        <v>1986.5075993520045</v>
      </c>
      <c r="BB138" s="5">
        <f t="shared" si="65"/>
        <v>1941.2570717192425</v>
      </c>
      <c r="BC138" s="5">
        <f t="shared" si="66"/>
        <v>1963.8823355356235</v>
      </c>
      <c r="BD138" s="5">
        <f t="shared" si="67"/>
        <v>22.625263816380993</v>
      </c>
      <c r="BH138">
        <v>137</v>
      </c>
      <c r="BI138" s="5">
        <v>1963.8823355356235</v>
      </c>
      <c r="BJ138" s="5">
        <v>22.625263816380993</v>
      </c>
      <c r="BN138">
        <v>179</v>
      </c>
      <c r="BO138" s="5">
        <v>1945.1248607204664</v>
      </c>
      <c r="BP138">
        <f t="shared" si="68"/>
        <v>138</v>
      </c>
      <c r="BT138">
        <v>45</v>
      </c>
      <c r="BU138" s="5">
        <v>1902.3120314842579</v>
      </c>
      <c r="BV138">
        <v>138</v>
      </c>
    </row>
    <row r="139" spans="2:74" x14ac:dyDescent="0.35">
      <c r="B139">
        <v>138</v>
      </c>
      <c r="C139" t="s">
        <v>72</v>
      </c>
      <c r="D139">
        <v>1</v>
      </c>
      <c r="E139" s="4">
        <v>4112</v>
      </c>
      <c r="F139" s="4">
        <v>3396</v>
      </c>
      <c r="G139" s="4">
        <v>4846</v>
      </c>
      <c r="L139" s="5">
        <f t="shared" si="50"/>
        <v>34.060972727702413</v>
      </c>
      <c r="M139" s="5">
        <f t="shared" si="51"/>
        <v>28.993354308332489</v>
      </c>
      <c r="N139" s="5">
        <f t="shared" si="52"/>
        <v>38.977212924150173</v>
      </c>
      <c r="O139" s="5">
        <f t="shared" si="53"/>
        <v>5.067618419369925</v>
      </c>
      <c r="P139" s="5">
        <f t="shared" si="54"/>
        <v>4.9162401964477596</v>
      </c>
      <c r="S139" s="5">
        <f t="shared" si="55"/>
        <v>1915.9390272722976</v>
      </c>
      <c r="T139" s="5">
        <f t="shared" si="56"/>
        <v>5.067618419369925</v>
      </c>
      <c r="U139" s="6">
        <f t="shared" si="57"/>
        <v>1921.0066456916675</v>
      </c>
      <c r="V139" s="6">
        <f t="shared" si="58"/>
        <v>1910.8714088529277</v>
      </c>
      <c r="Z139">
        <v>138</v>
      </c>
      <c r="AA139" t="s">
        <v>72</v>
      </c>
      <c r="AB139">
        <v>1</v>
      </c>
      <c r="AC139" s="4">
        <v>4112</v>
      </c>
      <c r="AD139" s="4">
        <v>3396</v>
      </c>
      <c r="AE139" s="4">
        <v>4846</v>
      </c>
      <c r="AJ139" s="5">
        <f t="shared" si="46"/>
        <v>37.54319295426258</v>
      </c>
      <c r="AK139" s="5">
        <f t="shared" si="47"/>
        <v>31.957487059778746</v>
      </c>
      <c r="AL139" s="5">
        <f t="shared" si="48"/>
        <v>42.9620444879601</v>
      </c>
      <c r="AM139" s="5">
        <f t="shared" si="59"/>
        <v>5.5857058944838336</v>
      </c>
      <c r="AN139" s="5">
        <f t="shared" si="60"/>
        <v>5.41885153369752</v>
      </c>
      <c r="AQ139" s="5">
        <f t="shared" si="49"/>
        <v>1952.4568070457374</v>
      </c>
      <c r="AR139" s="5">
        <f t="shared" si="61"/>
        <v>5.5857058944838336</v>
      </c>
      <c r="AS139" s="6">
        <f t="shared" si="62"/>
        <v>1958.0425129402213</v>
      </c>
      <c r="AT139" s="6">
        <f t="shared" si="63"/>
        <v>1946.8711011512535</v>
      </c>
      <c r="AZ139">
        <v>138</v>
      </c>
      <c r="BA139" s="5">
        <f t="shared" si="64"/>
        <v>1958.0425129402213</v>
      </c>
      <c r="BB139" s="5">
        <f t="shared" si="65"/>
        <v>1910.8714088529277</v>
      </c>
      <c r="BC139" s="5">
        <f t="shared" si="66"/>
        <v>1934.4569608965744</v>
      </c>
      <c r="BD139" s="5">
        <f t="shared" si="67"/>
        <v>23.585552043646885</v>
      </c>
      <c r="BH139">
        <v>138</v>
      </c>
      <c r="BI139" s="5">
        <v>1934.4569608965744</v>
      </c>
      <c r="BJ139" s="5">
        <v>23.585552043646885</v>
      </c>
      <c r="BN139">
        <v>207</v>
      </c>
      <c r="BO139" s="5">
        <v>1945.1537278518867</v>
      </c>
      <c r="BP139">
        <f t="shared" si="68"/>
        <v>139</v>
      </c>
      <c r="BT139">
        <v>300</v>
      </c>
      <c r="BU139" s="5">
        <v>1902.3179263519917</v>
      </c>
      <c r="BV139">
        <v>139</v>
      </c>
    </row>
    <row r="140" spans="2:74" x14ac:dyDescent="0.35">
      <c r="B140">
        <v>139</v>
      </c>
      <c r="D140">
        <v>1</v>
      </c>
      <c r="E140" s="4">
        <v>3167</v>
      </c>
      <c r="F140" s="4">
        <v>2416</v>
      </c>
      <c r="G140" s="4">
        <v>3973</v>
      </c>
      <c r="L140" s="5">
        <f t="shared" si="50"/>
        <v>26.233244316301935</v>
      </c>
      <c r="M140" s="5">
        <f t="shared" si="51"/>
        <v>20.626603065056329</v>
      </c>
      <c r="N140" s="5">
        <f t="shared" si="52"/>
        <v>31.955523513753327</v>
      </c>
      <c r="O140" s="5">
        <f t="shared" si="53"/>
        <v>5.6066412512456054</v>
      </c>
      <c r="P140" s="5">
        <f t="shared" si="54"/>
        <v>5.7222791974513925</v>
      </c>
      <c r="S140" s="5">
        <f t="shared" si="55"/>
        <v>1923.766755683698</v>
      </c>
      <c r="T140" s="5">
        <f t="shared" si="56"/>
        <v>5.7222791974513925</v>
      </c>
      <c r="U140" s="6">
        <f t="shared" si="57"/>
        <v>1929.4890348811493</v>
      </c>
      <c r="V140" s="6">
        <f t="shared" si="58"/>
        <v>1918.0444764862466</v>
      </c>
      <c r="Z140">
        <v>139</v>
      </c>
      <c r="AB140">
        <v>1</v>
      </c>
      <c r="AC140" s="4">
        <v>3167</v>
      </c>
      <c r="AD140" s="4">
        <v>2416</v>
      </c>
      <c r="AE140" s="4">
        <v>3973</v>
      </c>
      <c r="AJ140" s="5">
        <f t="shared" si="46"/>
        <v>28.915197491767895</v>
      </c>
      <c r="AK140" s="5">
        <f t="shared" si="47"/>
        <v>22.735361818735409</v>
      </c>
      <c r="AL140" s="5">
        <f t="shared" si="48"/>
        <v>35.222493345164153</v>
      </c>
      <c r="AM140" s="5">
        <f t="shared" si="59"/>
        <v>6.1798356730324855</v>
      </c>
      <c r="AN140" s="5">
        <f t="shared" si="60"/>
        <v>6.3072958533962584</v>
      </c>
      <c r="AQ140" s="5">
        <f t="shared" si="49"/>
        <v>1961.0848025082321</v>
      </c>
      <c r="AR140" s="5">
        <f t="shared" si="61"/>
        <v>6.3072958533962584</v>
      </c>
      <c r="AS140" s="6">
        <f t="shared" si="62"/>
        <v>1967.3920983616283</v>
      </c>
      <c r="AT140" s="6">
        <f t="shared" si="63"/>
        <v>1954.7775066548359</v>
      </c>
      <c r="AZ140">
        <v>139</v>
      </c>
      <c r="BA140" s="5">
        <f t="shared" si="64"/>
        <v>1967.3920983616283</v>
      </c>
      <c r="BB140" s="5">
        <f t="shared" si="65"/>
        <v>1918.0444764862466</v>
      </c>
      <c r="BC140" s="5">
        <f t="shared" si="66"/>
        <v>1942.7182874239375</v>
      </c>
      <c r="BD140" s="5">
        <f t="shared" si="67"/>
        <v>24.67381093769086</v>
      </c>
      <c r="BH140">
        <v>139</v>
      </c>
      <c r="BI140" s="5">
        <v>1942.7182874239375</v>
      </c>
      <c r="BJ140" s="5">
        <v>24.67381093769086</v>
      </c>
      <c r="BN140">
        <v>172</v>
      </c>
      <c r="BO140" s="5">
        <v>1945.1658649812118</v>
      </c>
      <c r="BP140">
        <f t="shared" si="68"/>
        <v>140</v>
      </c>
      <c r="BT140">
        <v>218</v>
      </c>
      <c r="BU140" s="5">
        <v>1902.3368249102425</v>
      </c>
      <c r="BV140">
        <v>140</v>
      </c>
    </row>
    <row r="141" spans="2:74" x14ac:dyDescent="0.35">
      <c r="B141">
        <v>140</v>
      </c>
      <c r="D141">
        <v>1</v>
      </c>
      <c r="E141" s="4">
        <v>1582</v>
      </c>
      <c r="F141">
        <v>959</v>
      </c>
      <c r="G141" s="4">
        <v>2251</v>
      </c>
      <c r="L141" s="5">
        <f t="shared" si="50"/>
        <v>13.104197192418585</v>
      </c>
      <c r="M141" s="5">
        <f t="shared" si="51"/>
        <v>8.187463716634527</v>
      </c>
      <c r="N141" s="5">
        <f t="shared" si="52"/>
        <v>18.105180827953372</v>
      </c>
      <c r="O141" s="5">
        <f t="shared" si="53"/>
        <v>4.9167334757840582</v>
      </c>
      <c r="P141" s="5">
        <f t="shared" si="54"/>
        <v>5.0009836355347872</v>
      </c>
      <c r="S141" s="5">
        <f t="shared" si="55"/>
        <v>1936.8958028075815</v>
      </c>
      <c r="T141" s="5">
        <f t="shared" si="56"/>
        <v>5.0009836355347872</v>
      </c>
      <c r="U141" s="6">
        <f t="shared" si="57"/>
        <v>1941.8967864431163</v>
      </c>
      <c r="V141" s="6">
        <f t="shared" si="58"/>
        <v>1931.8948191720467</v>
      </c>
      <c r="Z141">
        <v>140</v>
      </c>
      <c r="AB141">
        <v>1</v>
      </c>
      <c r="AC141" s="4">
        <v>1582</v>
      </c>
      <c r="AD141">
        <v>959</v>
      </c>
      <c r="AE141" s="4">
        <v>2251</v>
      </c>
      <c r="AJ141" s="5">
        <f t="shared" si="46"/>
        <v>14.443903514991099</v>
      </c>
      <c r="AK141" s="5">
        <f t="shared" si="47"/>
        <v>9.0245082715924081</v>
      </c>
      <c r="AL141" s="5">
        <f t="shared" si="48"/>
        <v>19.956162225009944</v>
      </c>
      <c r="AM141" s="5">
        <f t="shared" si="59"/>
        <v>5.4193952433986912</v>
      </c>
      <c r="AN141" s="5">
        <f t="shared" si="60"/>
        <v>5.5122587100188447</v>
      </c>
      <c r="AQ141" s="5">
        <f t="shared" si="49"/>
        <v>1975.556096485009</v>
      </c>
      <c r="AR141" s="5">
        <f t="shared" si="61"/>
        <v>5.5122587100188447</v>
      </c>
      <c r="AS141" s="6">
        <f t="shared" si="62"/>
        <v>1981.0683551950278</v>
      </c>
      <c r="AT141" s="6">
        <f t="shared" si="63"/>
        <v>1970.0438377749902</v>
      </c>
      <c r="AZ141">
        <v>140</v>
      </c>
      <c r="BA141" s="5">
        <f t="shared" si="64"/>
        <v>1981.0683551950278</v>
      </c>
      <c r="BB141" s="5">
        <f t="shared" si="65"/>
        <v>1931.8948191720467</v>
      </c>
      <c r="BC141" s="5">
        <f t="shared" si="66"/>
        <v>1956.4815871835372</v>
      </c>
      <c r="BD141" s="5">
        <f t="shared" si="67"/>
        <v>24.586768011490676</v>
      </c>
      <c r="BH141">
        <v>140</v>
      </c>
      <c r="BI141" s="5">
        <v>1956.4815871835372</v>
      </c>
      <c r="BJ141" s="5">
        <v>24.586768011490676</v>
      </c>
      <c r="BN141">
        <v>188</v>
      </c>
      <c r="BO141" s="5">
        <v>1945.3637181796632</v>
      </c>
      <c r="BP141">
        <f t="shared" si="68"/>
        <v>141</v>
      </c>
      <c r="BT141">
        <v>80</v>
      </c>
      <c r="BU141" s="5">
        <v>1902.3616968005088</v>
      </c>
      <c r="BV141">
        <v>141</v>
      </c>
    </row>
    <row r="142" spans="2:74" x14ac:dyDescent="0.35">
      <c r="B142">
        <v>141</v>
      </c>
      <c r="C142" t="s">
        <v>73</v>
      </c>
      <c r="D142">
        <v>1</v>
      </c>
      <c r="E142" s="4">
        <v>4931</v>
      </c>
      <c r="F142" s="4">
        <v>4455</v>
      </c>
      <c r="G142" s="4">
        <v>5383</v>
      </c>
      <c r="L142" s="5">
        <f t="shared" si="50"/>
        <v>40.845004017582831</v>
      </c>
      <c r="M142" s="5">
        <f t="shared" si="51"/>
        <v>38.034568151831927</v>
      </c>
      <c r="N142" s="5">
        <f t="shared" si="52"/>
        <v>43.29639644463483</v>
      </c>
      <c r="O142" s="5">
        <f t="shared" si="53"/>
        <v>2.8104358657509039</v>
      </c>
      <c r="P142" s="5">
        <f t="shared" si="54"/>
        <v>2.4513924270519993</v>
      </c>
      <c r="S142" s="5">
        <f t="shared" si="55"/>
        <v>1909.1549959824172</v>
      </c>
      <c r="T142" s="5">
        <f t="shared" si="56"/>
        <v>2.8104358657509039</v>
      </c>
      <c r="U142" s="6">
        <f t="shared" si="57"/>
        <v>1911.965431848168</v>
      </c>
      <c r="V142" s="6">
        <f t="shared" si="58"/>
        <v>1906.3445601166663</v>
      </c>
      <c r="Z142">
        <v>141</v>
      </c>
      <c r="AA142" t="s">
        <v>73</v>
      </c>
      <c r="AB142">
        <v>1</v>
      </c>
      <c r="AC142" s="4">
        <v>4931</v>
      </c>
      <c r="AD142" s="4">
        <v>4455</v>
      </c>
      <c r="AE142" s="4">
        <v>5383</v>
      </c>
      <c r="AJ142" s="5">
        <f t="shared" si="46"/>
        <v>45.02078902175797</v>
      </c>
      <c r="AK142" s="5">
        <f t="shared" si="47"/>
        <v>41.923028519232723</v>
      </c>
      <c r="AL142" s="5">
        <f t="shared" si="48"/>
        <v>47.722799314628396</v>
      </c>
      <c r="AM142" s="5">
        <f t="shared" si="59"/>
        <v>3.0977605025252473</v>
      </c>
      <c r="AN142" s="5">
        <f t="shared" si="60"/>
        <v>2.7020102928704262</v>
      </c>
      <c r="AQ142" s="5">
        <f t="shared" si="49"/>
        <v>1944.979210978242</v>
      </c>
      <c r="AR142" s="5">
        <f t="shared" si="61"/>
        <v>3.0977605025252473</v>
      </c>
      <c r="AS142" s="6">
        <f t="shared" si="62"/>
        <v>1948.0769714807673</v>
      </c>
      <c r="AT142" s="6">
        <f t="shared" si="63"/>
        <v>1941.8814504757167</v>
      </c>
      <c r="AZ142">
        <v>141</v>
      </c>
      <c r="BA142" s="5">
        <f t="shared" si="64"/>
        <v>1948.0769714807673</v>
      </c>
      <c r="BB142" s="5">
        <f t="shared" si="65"/>
        <v>1906.3445601166663</v>
      </c>
      <c r="BC142" s="5">
        <f t="shared" si="66"/>
        <v>1927.2107657987167</v>
      </c>
      <c r="BD142" s="5">
        <f t="shared" si="67"/>
        <v>20.866205682050577</v>
      </c>
      <c r="BH142">
        <v>141</v>
      </c>
      <c r="BI142" s="5">
        <v>1927.2107657987167</v>
      </c>
      <c r="BJ142" s="5">
        <v>20.866205682050577</v>
      </c>
      <c r="BN142">
        <v>21</v>
      </c>
      <c r="BO142" s="5">
        <v>1945.4232578909978</v>
      </c>
      <c r="BP142">
        <f t="shared" si="68"/>
        <v>142</v>
      </c>
      <c r="BT142">
        <v>68</v>
      </c>
      <c r="BU142" s="5">
        <v>1902.6802477852805</v>
      </c>
      <c r="BV142">
        <v>142</v>
      </c>
    </row>
    <row r="143" spans="2:74" x14ac:dyDescent="0.35">
      <c r="B143">
        <v>142</v>
      </c>
      <c r="D143">
        <v>1</v>
      </c>
      <c r="E143" s="4">
        <v>4291</v>
      </c>
      <c r="F143" s="4">
        <v>3707</v>
      </c>
      <c r="G143" s="4">
        <v>4875</v>
      </c>
      <c r="L143" s="5">
        <f t="shared" si="50"/>
        <v>35.54368530509997</v>
      </c>
      <c r="M143" s="5">
        <f t="shared" si="51"/>
        <v>31.64851720288237</v>
      </c>
      <c r="N143" s="5">
        <f t="shared" si="52"/>
        <v>39.210464920600927</v>
      </c>
      <c r="O143" s="5">
        <f t="shared" si="53"/>
        <v>3.8951681022175997</v>
      </c>
      <c r="P143" s="5">
        <f t="shared" si="54"/>
        <v>3.6667796155009569</v>
      </c>
      <c r="S143" s="5">
        <f t="shared" si="55"/>
        <v>1914.4563146949001</v>
      </c>
      <c r="T143" s="5">
        <f t="shared" si="56"/>
        <v>3.8951681022175997</v>
      </c>
      <c r="U143" s="6">
        <f t="shared" si="57"/>
        <v>1918.3514827971178</v>
      </c>
      <c r="V143" s="6">
        <f t="shared" si="58"/>
        <v>1910.5611465926825</v>
      </c>
      <c r="Z143">
        <v>142</v>
      </c>
      <c r="AB143">
        <v>1</v>
      </c>
      <c r="AC143" s="4">
        <v>4291</v>
      </c>
      <c r="AD143" s="4">
        <v>3707</v>
      </c>
      <c r="AE143" s="4">
        <v>4875</v>
      </c>
      <c r="AJ143" s="5">
        <f t="shared" si="46"/>
        <v>39.177490507475859</v>
      </c>
      <c r="AK143" s="5">
        <f t="shared" si="47"/>
        <v>34.884100274028214</v>
      </c>
      <c r="AL143" s="5">
        <f t="shared" si="48"/>
        <v>43.219142979530638</v>
      </c>
      <c r="AM143" s="5">
        <f t="shared" si="59"/>
        <v>4.2933902334476457</v>
      </c>
      <c r="AN143" s="5">
        <f t="shared" si="60"/>
        <v>4.0416524720547784</v>
      </c>
      <c r="AQ143" s="5">
        <f t="shared" si="49"/>
        <v>1950.8225094925242</v>
      </c>
      <c r="AR143" s="5">
        <f t="shared" si="61"/>
        <v>4.2933902334476457</v>
      </c>
      <c r="AS143" s="6">
        <f t="shared" si="62"/>
        <v>1955.1158997259718</v>
      </c>
      <c r="AT143" s="6">
        <f t="shared" si="63"/>
        <v>1946.5291192590767</v>
      </c>
      <c r="AZ143">
        <v>142</v>
      </c>
      <c r="BA143" s="5">
        <f t="shared" si="64"/>
        <v>1955.1158997259718</v>
      </c>
      <c r="BB143" s="5">
        <f t="shared" si="65"/>
        <v>1910.5611465926825</v>
      </c>
      <c r="BC143" s="5">
        <f t="shared" si="66"/>
        <v>1932.838523159327</v>
      </c>
      <c r="BD143" s="5">
        <f t="shared" si="67"/>
        <v>22.277376566644762</v>
      </c>
      <c r="BH143">
        <v>142</v>
      </c>
      <c r="BI143" s="5">
        <v>1932.838523159327</v>
      </c>
      <c r="BJ143" s="5">
        <v>22.277376566644762</v>
      </c>
      <c r="BN143">
        <v>302</v>
      </c>
      <c r="BO143" s="5">
        <v>1945.5079508779052</v>
      </c>
      <c r="BP143">
        <f t="shared" si="68"/>
        <v>143</v>
      </c>
      <c r="BT143">
        <v>103</v>
      </c>
      <c r="BU143" s="5">
        <v>1902.990670381766</v>
      </c>
      <c r="BV143">
        <v>143</v>
      </c>
    </row>
    <row r="144" spans="2:74" x14ac:dyDescent="0.35">
      <c r="B144">
        <v>143</v>
      </c>
      <c r="D144">
        <v>1</v>
      </c>
      <c r="E144" s="4">
        <v>3049</v>
      </c>
      <c r="F144" s="4">
        <v>2456</v>
      </c>
      <c r="G144" s="4">
        <v>3665</v>
      </c>
      <c r="L144" s="5">
        <f t="shared" si="50"/>
        <v>25.255813678687904</v>
      </c>
      <c r="M144" s="5">
        <f t="shared" si="51"/>
        <v>20.968103115802293</v>
      </c>
      <c r="N144" s="5">
        <f t="shared" si="52"/>
        <v>29.478226448000491</v>
      </c>
      <c r="O144" s="5">
        <f t="shared" si="53"/>
        <v>4.2877105628856107</v>
      </c>
      <c r="P144" s="5">
        <f t="shared" si="54"/>
        <v>4.2224127693125872</v>
      </c>
      <c r="S144" s="5">
        <f t="shared" si="55"/>
        <v>1924.7441863213121</v>
      </c>
      <c r="T144" s="5">
        <f t="shared" si="56"/>
        <v>4.2877105628856107</v>
      </c>
      <c r="U144" s="6">
        <f t="shared" si="57"/>
        <v>1929.0318968841977</v>
      </c>
      <c r="V144" s="6">
        <f t="shared" si="58"/>
        <v>1920.4564757584264</v>
      </c>
      <c r="Z144">
        <v>143</v>
      </c>
      <c r="AB144">
        <v>1</v>
      </c>
      <c r="AC144" s="4">
        <v>3049</v>
      </c>
      <c r="AD144" s="4">
        <v>2456</v>
      </c>
      <c r="AE144" s="4">
        <v>3665</v>
      </c>
      <c r="AJ144" s="5">
        <f t="shared" si="46"/>
        <v>27.837839328197131</v>
      </c>
      <c r="AK144" s="5">
        <f t="shared" si="47"/>
        <v>23.111775093880038</v>
      </c>
      <c r="AL144" s="5">
        <f t="shared" si="48"/>
        <v>32.491930055380472</v>
      </c>
      <c r="AM144" s="5">
        <f t="shared" si="59"/>
        <v>4.7260642343170929</v>
      </c>
      <c r="AN144" s="5">
        <f t="shared" si="60"/>
        <v>4.6540907271833412</v>
      </c>
      <c r="AQ144" s="5">
        <f t="shared" si="49"/>
        <v>1962.1621606718029</v>
      </c>
      <c r="AR144" s="5">
        <f t="shared" si="61"/>
        <v>4.7260642343170929</v>
      </c>
      <c r="AS144" s="6">
        <f t="shared" si="62"/>
        <v>1966.8882249061201</v>
      </c>
      <c r="AT144" s="6">
        <f t="shared" si="63"/>
        <v>1957.4360964374857</v>
      </c>
      <c r="AZ144">
        <v>143</v>
      </c>
      <c r="BA144" s="5">
        <f t="shared" si="64"/>
        <v>1966.8882249061201</v>
      </c>
      <c r="BB144" s="5">
        <f t="shared" si="65"/>
        <v>1920.4564757584264</v>
      </c>
      <c r="BC144" s="5">
        <f t="shared" si="66"/>
        <v>1943.6723503322733</v>
      </c>
      <c r="BD144" s="5">
        <f t="shared" si="67"/>
        <v>23.215874573846804</v>
      </c>
      <c r="BH144">
        <v>143</v>
      </c>
      <c r="BI144" s="5">
        <v>1943.6723503322733</v>
      </c>
      <c r="BJ144" s="5">
        <v>23.215874573846804</v>
      </c>
      <c r="BN144">
        <v>126</v>
      </c>
      <c r="BO144" s="5">
        <v>1945.856133157414</v>
      </c>
      <c r="BP144">
        <f t="shared" si="68"/>
        <v>144</v>
      </c>
      <c r="BT144">
        <v>263</v>
      </c>
      <c r="BU144" s="5">
        <v>1903.0544833983699</v>
      </c>
      <c r="BV144">
        <v>144</v>
      </c>
    </row>
    <row r="145" spans="2:74" x14ac:dyDescent="0.35">
      <c r="B145">
        <v>144</v>
      </c>
      <c r="D145">
        <v>1</v>
      </c>
      <c r="E145" s="4">
        <v>2774</v>
      </c>
      <c r="F145" s="4">
        <v>2226</v>
      </c>
      <c r="G145" s="4">
        <v>3347</v>
      </c>
      <c r="L145" s="5">
        <f t="shared" si="50"/>
        <v>22.977903294417924</v>
      </c>
      <c r="M145" s="5">
        <f t="shared" si="51"/>
        <v>19.004477824012991</v>
      </c>
      <c r="N145" s="5">
        <f t="shared" si="52"/>
        <v>26.920497659333599</v>
      </c>
      <c r="O145" s="5">
        <f t="shared" si="53"/>
        <v>3.9734254704049334</v>
      </c>
      <c r="P145" s="5">
        <f t="shared" si="54"/>
        <v>3.9425943649156743</v>
      </c>
      <c r="S145" s="5">
        <f t="shared" si="55"/>
        <v>1927.022096705582</v>
      </c>
      <c r="T145" s="5">
        <f t="shared" si="56"/>
        <v>3.9734254704049334</v>
      </c>
      <c r="U145" s="6">
        <f t="shared" si="57"/>
        <v>1930.9955221759869</v>
      </c>
      <c r="V145" s="6">
        <f t="shared" si="58"/>
        <v>1923.0486712351772</v>
      </c>
      <c r="Z145">
        <v>144</v>
      </c>
      <c r="AB145">
        <v>1</v>
      </c>
      <c r="AC145" s="4">
        <v>2774</v>
      </c>
      <c r="AD145" s="4">
        <v>2226</v>
      </c>
      <c r="AE145" s="4">
        <v>3347</v>
      </c>
      <c r="AJ145" s="5">
        <f t="shared" si="46"/>
        <v>25.327046997841535</v>
      </c>
      <c r="AK145" s="5">
        <f t="shared" si="47"/>
        <v>20.947398761798436</v>
      </c>
      <c r="AL145" s="5">
        <f t="shared" si="48"/>
        <v>29.672712113331087</v>
      </c>
      <c r="AM145" s="5">
        <f t="shared" si="59"/>
        <v>4.3796482360430993</v>
      </c>
      <c r="AN145" s="5">
        <f t="shared" si="60"/>
        <v>4.3456651154895525</v>
      </c>
      <c r="AQ145" s="5">
        <f t="shared" si="49"/>
        <v>1964.6729530021585</v>
      </c>
      <c r="AR145" s="5">
        <f t="shared" si="61"/>
        <v>4.3796482360430993</v>
      </c>
      <c r="AS145" s="6">
        <f t="shared" si="62"/>
        <v>1969.0526012382015</v>
      </c>
      <c r="AT145" s="6">
        <f t="shared" si="63"/>
        <v>1960.2933047661154</v>
      </c>
      <c r="AZ145">
        <v>144</v>
      </c>
      <c r="BA145" s="5">
        <f t="shared" si="64"/>
        <v>1969.0526012382015</v>
      </c>
      <c r="BB145" s="5">
        <f t="shared" si="65"/>
        <v>1923.0486712351772</v>
      </c>
      <c r="BC145" s="5">
        <f t="shared" si="66"/>
        <v>1946.0506362366893</v>
      </c>
      <c r="BD145" s="5">
        <f t="shared" si="67"/>
        <v>23.00196500151219</v>
      </c>
      <c r="BH145">
        <v>144</v>
      </c>
      <c r="BI145" s="5">
        <v>1946.0506362366893</v>
      </c>
      <c r="BJ145" s="5">
        <v>23.00196500151219</v>
      </c>
      <c r="BN145">
        <v>81</v>
      </c>
      <c r="BO145" s="5">
        <v>1946.1196224500154</v>
      </c>
      <c r="BP145">
        <f t="shared" si="68"/>
        <v>145</v>
      </c>
      <c r="BT145">
        <v>280</v>
      </c>
      <c r="BU145" s="5">
        <v>1903.1200646197117</v>
      </c>
      <c r="BV145">
        <v>145</v>
      </c>
    </row>
    <row r="146" spans="2:74" x14ac:dyDescent="0.35">
      <c r="B146">
        <v>145</v>
      </c>
      <c r="D146">
        <v>0.44</v>
      </c>
      <c r="E146" s="4">
        <v>2617</v>
      </c>
      <c r="F146" s="4">
        <v>2076</v>
      </c>
      <c r="G146" s="4">
        <v>3204</v>
      </c>
      <c r="L146" s="5">
        <f t="shared" si="50"/>
        <v>21.677423547761972</v>
      </c>
      <c r="M146" s="5">
        <f t="shared" si="51"/>
        <v>17.723852633715619</v>
      </c>
      <c r="N146" s="5">
        <f t="shared" si="52"/>
        <v>25.770324021662638</v>
      </c>
      <c r="O146" s="5">
        <f t="shared" si="53"/>
        <v>3.9535709140463524</v>
      </c>
      <c r="P146" s="5">
        <f t="shared" si="54"/>
        <v>4.0929004739006665</v>
      </c>
      <c r="S146" s="5">
        <f t="shared" si="55"/>
        <v>1928.3225764522381</v>
      </c>
      <c r="T146" s="5">
        <f t="shared" si="56"/>
        <v>4.0929004739006665</v>
      </c>
      <c r="U146" s="6">
        <f t="shared" si="57"/>
        <v>1932.4154769261388</v>
      </c>
      <c r="V146" s="6">
        <f t="shared" si="58"/>
        <v>1924.2296759783374</v>
      </c>
      <c r="Z146">
        <v>145</v>
      </c>
      <c r="AB146">
        <v>0.44</v>
      </c>
      <c r="AC146" s="4">
        <v>2617</v>
      </c>
      <c r="AD146" s="4">
        <v>2076</v>
      </c>
      <c r="AE146" s="4">
        <v>3204</v>
      </c>
      <c r="AJ146" s="5">
        <f t="shared" si="46"/>
        <v>23.893612831056704</v>
      </c>
      <c r="AK146" s="5">
        <f t="shared" si="47"/>
        <v>19.53584898000609</v>
      </c>
      <c r="AL146" s="5">
        <f t="shared" si="48"/>
        <v>28.404950585931523</v>
      </c>
      <c r="AM146" s="5">
        <f t="shared" si="59"/>
        <v>4.3577638510506134</v>
      </c>
      <c r="AN146" s="5">
        <f t="shared" si="60"/>
        <v>4.5113377548748197</v>
      </c>
      <c r="AQ146" s="5">
        <f t="shared" si="49"/>
        <v>1966.1063871689432</v>
      </c>
      <c r="AR146" s="5">
        <f t="shared" si="61"/>
        <v>4.5113377548748197</v>
      </c>
      <c r="AS146" s="6">
        <f t="shared" si="62"/>
        <v>1970.6177249238181</v>
      </c>
      <c r="AT146" s="6">
        <f t="shared" si="63"/>
        <v>1961.5950494140684</v>
      </c>
      <c r="AZ146">
        <v>145</v>
      </c>
      <c r="BA146" s="5">
        <f t="shared" si="64"/>
        <v>1970.6177249238181</v>
      </c>
      <c r="BB146" s="5">
        <f t="shared" si="65"/>
        <v>1924.2296759783374</v>
      </c>
      <c r="BC146" s="5">
        <f t="shared" si="66"/>
        <v>1947.4237004510778</v>
      </c>
      <c r="BD146" s="5">
        <f t="shared" si="67"/>
        <v>23.194024472740239</v>
      </c>
      <c r="BH146">
        <v>145</v>
      </c>
      <c r="BI146" s="5">
        <v>1947.4237004510778</v>
      </c>
      <c r="BJ146" s="5">
        <v>23.194024472740239</v>
      </c>
      <c r="BN146">
        <v>72</v>
      </c>
      <c r="BO146" s="5">
        <v>1946.6560113670964</v>
      </c>
      <c r="BP146">
        <f t="shared" si="68"/>
        <v>146</v>
      </c>
      <c r="BT146">
        <v>308</v>
      </c>
      <c r="BU146" s="5">
        <v>1903.3201627008198</v>
      </c>
      <c r="BV146">
        <v>146</v>
      </c>
    </row>
    <row r="147" spans="2:74" x14ac:dyDescent="0.35">
      <c r="B147">
        <v>146</v>
      </c>
      <c r="D147">
        <v>1</v>
      </c>
      <c r="E147" s="4">
        <v>2126</v>
      </c>
      <c r="F147" s="4">
        <v>1536</v>
      </c>
      <c r="G147" s="4">
        <v>2734</v>
      </c>
      <c r="L147" s="5">
        <f t="shared" si="50"/>
        <v>17.610318098029023</v>
      </c>
      <c r="M147" s="5">
        <f t="shared" si="51"/>
        <v>13.113601948645083</v>
      </c>
      <c r="N147" s="5">
        <f t="shared" si="52"/>
        <v>21.990033044702141</v>
      </c>
      <c r="O147" s="5">
        <f t="shared" si="53"/>
        <v>4.4967161493839392</v>
      </c>
      <c r="P147" s="5">
        <f t="shared" si="54"/>
        <v>4.3797149466731184</v>
      </c>
      <c r="S147" s="5">
        <f t="shared" si="55"/>
        <v>1932.389681901971</v>
      </c>
      <c r="T147" s="5">
        <f t="shared" si="56"/>
        <v>4.4967161493839392</v>
      </c>
      <c r="U147" s="6">
        <f t="shared" si="57"/>
        <v>1936.8863980513549</v>
      </c>
      <c r="V147" s="6">
        <f t="shared" si="58"/>
        <v>1927.8929657525871</v>
      </c>
      <c r="Z147">
        <v>146</v>
      </c>
      <c r="AB147">
        <v>1</v>
      </c>
      <c r="AC147" s="4">
        <v>2126</v>
      </c>
      <c r="AD147" s="4">
        <v>1536</v>
      </c>
      <c r="AE147" s="4">
        <v>2734</v>
      </c>
      <c r="AJ147" s="5">
        <f t="shared" si="46"/>
        <v>19.410707252130894</v>
      </c>
      <c r="AK147" s="5">
        <f t="shared" si="47"/>
        <v>14.454269765553638</v>
      </c>
      <c r="AL147" s="5">
        <f t="shared" si="48"/>
        <v>24.238181929443439</v>
      </c>
      <c r="AM147" s="5">
        <f t="shared" si="59"/>
        <v>4.956437486577256</v>
      </c>
      <c r="AN147" s="5">
        <f t="shared" si="60"/>
        <v>4.8274746773125443</v>
      </c>
      <c r="AQ147" s="5">
        <f t="shared" si="49"/>
        <v>1970.5892927478692</v>
      </c>
      <c r="AR147" s="5">
        <f t="shared" si="61"/>
        <v>4.956437486577256</v>
      </c>
      <c r="AS147" s="6">
        <f t="shared" si="62"/>
        <v>1975.5457302344464</v>
      </c>
      <c r="AT147" s="6">
        <f t="shared" si="63"/>
        <v>1965.632855261292</v>
      </c>
      <c r="AZ147">
        <v>146</v>
      </c>
      <c r="BA147" s="5">
        <f t="shared" si="64"/>
        <v>1975.5457302344464</v>
      </c>
      <c r="BB147" s="5">
        <f t="shared" si="65"/>
        <v>1927.8929657525871</v>
      </c>
      <c r="BC147" s="5">
        <f t="shared" si="66"/>
        <v>1951.7193479935167</v>
      </c>
      <c r="BD147" s="5">
        <f t="shared" si="67"/>
        <v>23.826382240929661</v>
      </c>
      <c r="BH147">
        <v>146</v>
      </c>
      <c r="BI147" s="5">
        <v>1951.7193479935167</v>
      </c>
      <c r="BJ147" s="5">
        <v>23.826382240929661</v>
      </c>
      <c r="BN147">
        <v>204</v>
      </c>
      <c r="BO147" s="5">
        <v>1946.7218836902466</v>
      </c>
      <c r="BP147">
        <f t="shared" si="68"/>
        <v>147</v>
      </c>
      <c r="BT147">
        <v>81</v>
      </c>
      <c r="BU147" s="5">
        <v>1903.3657401602873</v>
      </c>
      <c r="BV147">
        <v>147</v>
      </c>
    </row>
    <row r="148" spans="2:74" x14ac:dyDescent="0.35">
      <c r="B148">
        <v>147</v>
      </c>
      <c r="D148">
        <v>1</v>
      </c>
      <c r="E148" s="4">
        <v>2480</v>
      </c>
      <c r="F148" s="4">
        <v>1947</v>
      </c>
      <c r="G148" s="4">
        <v>3036</v>
      </c>
      <c r="L148" s="5">
        <f t="shared" si="50"/>
        <v>20.542610010871108</v>
      </c>
      <c r="M148" s="5">
        <f t="shared" si="51"/>
        <v>16.622514970059882</v>
      </c>
      <c r="N148" s="5">
        <f t="shared" si="52"/>
        <v>24.419071076706544</v>
      </c>
      <c r="O148" s="5">
        <f t="shared" si="53"/>
        <v>3.9200950408112263</v>
      </c>
      <c r="P148" s="5">
        <f t="shared" si="54"/>
        <v>3.8764610658354357</v>
      </c>
      <c r="S148" s="5">
        <f t="shared" si="55"/>
        <v>1929.4573899891288</v>
      </c>
      <c r="T148" s="5">
        <f t="shared" si="56"/>
        <v>3.9200950408112263</v>
      </c>
      <c r="U148" s="6">
        <f t="shared" si="57"/>
        <v>1933.3774850299401</v>
      </c>
      <c r="V148" s="6">
        <f t="shared" si="58"/>
        <v>1925.5372949483176</v>
      </c>
      <c r="Z148">
        <v>147</v>
      </c>
      <c r="AB148">
        <v>1</v>
      </c>
      <c r="AC148" s="4">
        <v>2480</v>
      </c>
      <c r="AD148" s="4">
        <v>1947</v>
      </c>
      <c r="AE148" s="4">
        <v>3036</v>
      </c>
      <c r="AJ148" s="5">
        <f t="shared" si="46"/>
        <v>22.642781742843187</v>
      </c>
      <c r="AK148" s="5">
        <f t="shared" si="47"/>
        <v>18.321916167664671</v>
      </c>
      <c r="AL148" s="5">
        <f t="shared" si="48"/>
        <v>26.915552427867699</v>
      </c>
      <c r="AM148" s="5">
        <f t="shared" si="59"/>
        <v>4.3208655751785159</v>
      </c>
      <c r="AN148" s="5">
        <f t="shared" si="60"/>
        <v>4.2727706850245113</v>
      </c>
      <c r="AQ148" s="5">
        <f t="shared" si="49"/>
        <v>1967.3572182571568</v>
      </c>
      <c r="AR148" s="5">
        <f t="shared" si="61"/>
        <v>4.3208655751785159</v>
      </c>
      <c r="AS148" s="6">
        <f t="shared" si="62"/>
        <v>1971.6780838323352</v>
      </c>
      <c r="AT148" s="6">
        <f t="shared" si="63"/>
        <v>1963.0363526819783</v>
      </c>
      <c r="AZ148">
        <v>147</v>
      </c>
      <c r="BA148" s="5">
        <f t="shared" si="64"/>
        <v>1971.6780838323352</v>
      </c>
      <c r="BB148" s="5">
        <f t="shared" si="65"/>
        <v>1925.5372949483176</v>
      </c>
      <c r="BC148" s="5">
        <f t="shared" si="66"/>
        <v>1948.6076893903264</v>
      </c>
      <c r="BD148" s="5">
        <f t="shared" si="67"/>
        <v>23.070394442008819</v>
      </c>
      <c r="BH148">
        <v>147</v>
      </c>
      <c r="BI148" s="5">
        <v>1948.6076893903264</v>
      </c>
      <c r="BJ148" s="5">
        <v>23.070394442008819</v>
      </c>
      <c r="BN148">
        <v>27</v>
      </c>
      <c r="BO148" s="5">
        <v>1946.7877560133968</v>
      </c>
      <c r="BP148">
        <f t="shared" si="68"/>
        <v>148</v>
      </c>
      <c r="BT148">
        <v>302</v>
      </c>
      <c r="BU148" s="5">
        <v>1903.4402457344306</v>
      </c>
      <c r="BV148">
        <v>148</v>
      </c>
    </row>
    <row r="149" spans="2:74" x14ac:dyDescent="0.35">
      <c r="B149">
        <v>148</v>
      </c>
      <c r="D149">
        <v>1</v>
      </c>
      <c r="E149" s="4">
        <v>1419</v>
      </c>
      <c r="F149">
        <v>819</v>
      </c>
      <c r="G149" s="4">
        <v>2021</v>
      </c>
      <c r="L149" s="5">
        <f t="shared" si="50"/>
        <v>11.754017582833105</v>
      </c>
      <c r="M149" s="5">
        <f t="shared" si="51"/>
        <v>6.9922135390236475</v>
      </c>
      <c r="N149" s="5">
        <f t="shared" si="52"/>
        <v>16.255251200930147</v>
      </c>
      <c r="O149" s="5">
        <f t="shared" si="53"/>
        <v>4.761804043809458</v>
      </c>
      <c r="P149" s="5">
        <f t="shared" si="54"/>
        <v>4.5012336180970411</v>
      </c>
      <c r="S149" s="5">
        <f t="shared" si="55"/>
        <v>1938.2459824171669</v>
      </c>
      <c r="T149" s="5">
        <f t="shared" si="56"/>
        <v>4.761804043809458</v>
      </c>
      <c r="U149" s="6">
        <f t="shared" si="57"/>
        <v>1943.0077864609764</v>
      </c>
      <c r="V149" s="6">
        <f t="shared" si="58"/>
        <v>1933.4841783733575</v>
      </c>
      <c r="Z149">
        <v>148</v>
      </c>
      <c r="AB149">
        <v>1</v>
      </c>
      <c r="AC149" s="4">
        <v>1419</v>
      </c>
      <c r="AD149">
        <v>819</v>
      </c>
      <c r="AE149" s="4">
        <v>2021</v>
      </c>
      <c r="AJ149" s="5">
        <f t="shared" si="46"/>
        <v>12.955688424634873</v>
      </c>
      <c r="AK149" s="5">
        <f t="shared" si="47"/>
        <v>7.707061808586217</v>
      </c>
      <c r="AL149" s="5">
        <f t="shared" si="48"/>
        <v>17.917105222898755</v>
      </c>
      <c r="AM149" s="5">
        <f t="shared" si="59"/>
        <v>5.2486266160486563</v>
      </c>
      <c r="AN149" s="5">
        <f t="shared" si="60"/>
        <v>4.9614167982638815</v>
      </c>
      <c r="AQ149" s="5">
        <f t="shared" si="49"/>
        <v>1977.0443115753651</v>
      </c>
      <c r="AR149" s="5">
        <f t="shared" si="61"/>
        <v>5.2486266160486563</v>
      </c>
      <c r="AS149" s="6">
        <f t="shared" si="62"/>
        <v>1982.2929381914137</v>
      </c>
      <c r="AT149" s="6">
        <f t="shared" si="63"/>
        <v>1971.7956849593165</v>
      </c>
      <c r="AZ149">
        <v>148</v>
      </c>
      <c r="BA149" s="5">
        <f t="shared" si="64"/>
        <v>1982.2929381914137</v>
      </c>
      <c r="BB149" s="5">
        <f t="shared" si="65"/>
        <v>1933.4841783733575</v>
      </c>
      <c r="BC149" s="5">
        <f t="shared" si="66"/>
        <v>1957.8885582823855</v>
      </c>
      <c r="BD149" s="5">
        <f t="shared" si="67"/>
        <v>24.404379909028194</v>
      </c>
      <c r="BH149">
        <v>148</v>
      </c>
      <c r="BI149" s="5">
        <v>1957.8885582823855</v>
      </c>
      <c r="BJ149" s="5">
        <v>24.404379909028194</v>
      </c>
      <c r="BN149">
        <v>174</v>
      </c>
      <c r="BO149" s="5">
        <v>1946.9167434510416</v>
      </c>
      <c r="BP149">
        <f t="shared" si="68"/>
        <v>149</v>
      </c>
      <c r="BT149">
        <v>18</v>
      </c>
      <c r="BU149" s="5">
        <v>1903.4943778110944</v>
      </c>
      <c r="BV149">
        <v>149</v>
      </c>
    </row>
    <row r="150" spans="2:74" x14ac:dyDescent="0.35">
      <c r="B150">
        <v>149</v>
      </c>
      <c r="D150">
        <v>1</v>
      </c>
      <c r="E150" s="4">
        <v>2222</v>
      </c>
      <c r="F150" s="4">
        <v>1710</v>
      </c>
      <c r="G150" s="4">
        <v>2776</v>
      </c>
      <c r="L150" s="5">
        <f t="shared" si="50"/>
        <v>18.405515904901453</v>
      </c>
      <c r="M150" s="5">
        <f t="shared" si="51"/>
        <v>14.599127169390034</v>
      </c>
      <c r="N150" s="5">
        <f t="shared" si="52"/>
        <v>22.327846280941163</v>
      </c>
      <c r="O150" s="5">
        <f t="shared" si="53"/>
        <v>3.806388735511419</v>
      </c>
      <c r="P150" s="5">
        <f t="shared" si="54"/>
        <v>3.9223303760397101</v>
      </c>
      <c r="S150" s="5">
        <f t="shared" si="55"/>
        <v>1931.5944840950986</v>
      </c>
      <c r="T150" s="5">
        <f t="shared" si="56"/>
        <v>3.9223303760397101</v>
      </c>
      <c r="U150" s="6">
        <f t="shared" si="57"/>
        <v>1935.5168144711383</v>
      </c>
      <c r="V150" s="6">
        <f t="shared" si="58"/>
        <v>1927.6721537190588</v>
      </c>
      <c r="Z150">
        <v>149</v>
      </c>
      <c r="AB150">
        <v>1</v>
      </c>
      <c r="AC150" s="4">
        <v>2222</v>
      </c>
      <c r="AD150" s="4">
        <v>1710</v>
      </c>
      <c r="AE150" s="4">
        <v>2776</v>
      </c>
      <c r="AJ150" s="5">
        <f t="shared" si="46"/>
        <v>20.28720202927321</v>
      </c>
      <c r="AK150" s="5">
        <f t="shared" si="47"/>
        <v>16.09166751243276</v>
      </c>
      <c r="AL150" s="5">
        <f t="shared" si="48"/>
        <v>24.610531468959397</v>
      </c>
      <c r="AM150" s="5">
        <f t="shared" si="59"/>
        <v>4.1955345168404499</v>
      </c>
      <c r="AN150" s="5">
        <f t="shared" si="60"/>
        <v>4.3233294396861872</v>
      </c>
      <c r="AQ150" s="5">
        <f t="shared" si="49"/>
        <v>1969.7127979707268</v>
      </c>
      <c r="AR150" s="5">
        <f t="shared" si="61"/>
        <v>4.3233294396861872</v>
      </c>
      <c r="AS150" s="6">
        <f t="shared" si="62"/>
        <v>1974.036127410413</v>
      </c>
      <c r="AT150" s="6">
        <f t="shared" si="63"/>
        <v>1965.3894685310406</v>
      </c>
      <c r="AZ150">
        <v>149</v>
      </c>
      <c r="BA150" s="5">
        <f t="shared" si="64"/>
        <v>1974.036127410413</v>
      </c>
      <c r="BB150" s="5">
        <f t="shared" si="65"/>
        <v>1927.6721537190588</v>
      </c>
      <c r="BC150" s="5">
        <f t="shared" si="66"/>
        <v>1950.8541405647359</v>
      </c>
      <c r="BD150" s="5">
        <f t="shared" si="67"/>
        <v>23.181986845677102</v>
      </c>
      <c r="BH150">
        <v>149</v>
      </c>
      <c r="BI150" s="5">
        <v>1950.8541405647359</v>
      </c>
      <c r="BJ150" s="5">
        <v>23.181986845677102</v>
      </c>
      <c r="BN150">
        <v>240</v>
      </c>
      <c r="BO150" s="5">
        <v>1947.1696069233803</v>
      </c>
      <c r="BP150">
        <f t="shared" si="68"/>
        <v>150</v>
      </c>
      <c r="BT150">
        <v>46</v>
      </c>
      <c r="BU150" s="5">
        <v>1903.7356729798366</v>
      </c>
      <c r="BV150">
        <v>150</v>
      </c>
    </row>
    <row r="151" spans="2:74" x14ac:dyDescent="0.35">
      <c r="B151">
        <v>150</v>
      </c>
      <c r="C151" t="s">
        <v>74</v>
      </c>
      <c r="D151">
        <v>1</v>
      </c>
      <c r="E151" s="4">
        <v>4739</v>
      </c>
      <c r="F151" s="4">
        <v>3796</v>
      </c>
      <c r="G151" s="4">
        <v>5475</v>
      </c>
      <c r="L151" s="5">
        <f t="shared" si="50"/>
        <v>39.254608403837977</v>
      </c>
      <c r="M151" s="5">
        <f t="shared" si="51"/>
        <v>32.408354815792144</v>
      </c>
      <c r="N151" s="5">
        <f t="shared" si="52"/>
        <v>44.036368295444113</v>
      </c>
      <c r="O151" s="5">
        <f t="shared" si="53"/>
        <v>6.8462535880458333</v>
      </c>
      <c r="P151" s="5">
        <f t="shared" si="54"/>
        <v>4.7817598916061357</v>
      </c>
      <c r="S151" s="5">
        <f t="shared" si="55"/>
        <v>1910.7453915961621</v>
      </c>
      <c r="T151" s="5">
        <f t="shared" si="56"/>
        <v>6.8462535880458333</v>
      </c>
      <c r="U151" s="6">
        <f t="shared" si="57"/>
        <v>1917.5916451842079</v>
      </c>
      <c r="V151" s="6">
        <f t="shared" si="58"/>
        <v>1903.8991380081163</v>
      </c>
      <c r="Z151">
        <v>150</v>
      </c>
      <c r="AA151" t="s">
        <v>74</v>
      </c>
      <c r="AB151">
        <v>1</v>
      </c>
      <c r="AC151" s="4">
        <v>4739</v>
      </c>
      <c r="AD151" s="4">
        <v>3796</v>
      </c>
      <c r="AE151" s="4">
        <v>5475</v>
      </c>
      <c r="AJ151" s="5">
        <f t="shared" si="46"/>
        <v>43.267799467473338</v>
      </c>
      <c r="AK151" s="5">
        <f t="shared" si="47"/>
        <v>35.721619811225004</v>
      </c>
      <c r="AL151" s="5">
        <f t="shared" si="48"/>
        <v>48.538422115472876</v>
      </c>
      <c r="AM151" s="5">
        <f t="shared" si="59"/>
        <v>7.5461796562483343</v>
      </c>
      <c r="AN151" s="5">
        <f t="shared" si="60"/>
        <v>5.2706226479995379</v>
      </c>
      <c r="AQ151" s="5">
        <f t="shared" si="49"/>
        <v>1946.7322005325266</v>
      </c>
      <c r="AR151" s="5">
        <f t="shared" si="61"/>
        <v>7.5461796562483343</v>
      </c>
      <c r="AS151" s="6">
        <f t="shared" si="62"/>
        <v>1954.2783801887749</v>
      </c>
      <c r="AT151" s="6">
        <f t="shared" si="63"/>
        <v>1939.1860208762782</v>
      </c>
      <c r="AZ151">
        <v>150</v>
      </c>
      <c r="BA151" s="5">
        <f t="shared" si="64"/>
        <v>1954.2783801887749</v>
      </c>
      <c r="BB151" s="5">
        <f t="shared" si="65"/>
        <v>1903.8991380081163</v>
      </c>
      <c r="BC151" s="5">
        <f t="shared" si="66"/>
        <v>1929.0887590984457</v>
      </c>
      <c r="BD151" s="5">
        <f t="shared" si="67"/>
        <v>25.189621090329183</v>
      </c>
      <c r="BH151">
        <v>150</v>
      </c>
      <c r="BI151" s="5">
        <v>1929.0887590984457</v>
      </c>
      <c r="BJ151" s="5">
        <v>25.189621090329183</v>
      </c>
      <c r="BN151">
        <v>208</v>
      </c>
      <c r="BO151" s="5">
        <v>1947.3167931171731</v>
      </c>
      <c r="BP151">
        <f t="shared" si="68"/>
        <v>151</v>
      </c>
      <c r="BT151">
        <v>293</v>
      </c>
      <c r="BU151" s="5">
        <v>1903.7676383481887</v>
      </c>
      <c r="BV151">
        <v>151</v>
      </c>
    </row>
    <row r="152" spans="2:74" x14ac:dyDescent="0.35">
      <c r="B152">
        <v>151</v>
      </c>
      <c r="D152">
        <v>1</v>
      </c>
      <c r="E152" s="4">
        <v>1589</v>
      </c>
      <c r="F152" s="4">
        <v>1054</v>
      </c>
      <c r="G152" s="4">
        <v>2197</v>
      </c>
      <c r="L152" s="5">
        <f t="shared" si="50"/>
        <v>13.162180365836367</v>
      </c>
      <c r="M152" s="5">
        <f t="shared" si="51"/>
        <v>8.9985263371561963</v>
      </c>
      <c r="N152" s="5">
        <f t="shared" si="52"/>
        <v>17.670849524217484</v>
      </c>
      <c r="O152" s="5">
        <f t="shared" si="53"/>
        <v>4.1636540286801704</v>
      </c>
      <c r="P152" s="5">
        <f t="shared" si="54"/>
        <v>4.5086691583811174</v>
      </c>
      <c r="S152" s="5">
        <f t="shared" si="55"/>
        <v>1936.8378196341637</v>
      </c>
      <c r="T152" s="5">
        <f t="shared" si="56"/>
        <v>4.5086691583811174</v>
      </c>
      <c r="U152" s="6">
        <f t="shared" si="57"/>
        <v>1941.3464887925447</v>
      </c>
      <c r="V152" s="6">
        <f t="shared" si="58"/>
        <v>1932.3291504757826</v>
      </c>
      <c r="Z152">
        <v>151</v>
      </c>
      <c r="AB152">
        <v>1</v>
      </c>
      <c r="AC152" s="4">
        <v>1589</v>
      </c>
      <c r="AD152" s="4">
        <v>1054</v>
      </c>
      <c r="AE152" s="4">
        <v>2197</v>
      </c>
      <c r="AJ152" s="5">
        <f t="shared" si="46"/>
        <v>14.507814592491059</v>
      </c>
      <c r="AK152" s="5">
        <f t="shared" si="47"/>
        <v>9.918489800060895</v>
      </c>
      <c r="AL152" s="5">
        <f t="shared" si="48"/>
        <v>19.477427102775142</v>
      </c>
      <c r="AM152" s="5">
        <f t="shared" si="59"/>
        <v>4.5893247924301637</v>
      </c>
      <c r="AN152" s="5">
        <f t="shared" si="60"/>
        <v>4.9696125102840831</v>
      </c>
      <c r="AQ152" s="5">
        <f t="shared" si="49"/>
        <v>1975.4921854075089</v>
      </c>
      <c r="AR152" s="5">
        <f t="shared" si="61"/>
        <v>4.9696125102840831</v>
      </c>
      <c r="AS152" s="6">
        <f t="shared" si="62"/>
        <v>1980.4617979177931</v>
      </c>
      <c r="AT152" s="6">
        <f t="shared" si="63"/>
        <v>1970.5225728972248</v>
      </c>
      <c r="AZ152">
        <v>151</v>
      </c>
      <c r="BA152" s="5">
        <f t="shared" si="64"/>
        <v>1980.4617979177931</v>
      </c>
      <c r="BB152" s="5">
        <f t="shared" si="65"/>
        <v>1932.3291504757826</v>
      </c>
      <c r="BC152" s="5">
        <f t="shared" si="66"/>
        <v>1956.3954741967877</v>
      </c>
      <c r="BD152" s="5">
        <f t="shared" si="67"/>
        <v>24.066323721005347</v>
      </c>
      <c r="BH152">
        <v>151</v>
      </c>
      <c r="BI152" s="5">
        <v>1956.3954741967877</v>
      </c>
      <c r="BJ152" s="5">
        <v>24.066323721005347</v>
      </c>
      <c r="BN152">
        <v>306</v>
      </c>
      <c r="BO152" s="5">
        <v>1947.3806069217496</v>
      </c>
      <c r="BP152">
        <f t="shared" si="68"/>
        <v>152</v>
      </c>
      <c r="BT152">
        <v>39</v>
      </c>
      <c r="BU152" s="5">
        <v>1903.8563205642076</v>
      </c>
      <c r="BV152">
        <v>152</v>
      </c>
    </row>
    <row r="153" spans="2:74" x14ac:dyDescent="0.35">
      <c r="B153">
        <v>152</v>
      </c>
      <c r="D153">
        <v>1</v>
      </c>
      <c r="E153">
        <v>828</v>
      </c>
      <c r="F153">
        <v>525</v>
      </c>
      <c r="G153" s="4">
        <v>1218</v>
      </c>
      <c r="L153" s="5">
        <f t="shared" si="50"/>
        <v>6.8585810842747081</v>
      </c>
      <c r="M153" s="5">
        <f t="shared" si="51"/>
        <v>4.4821881660407996</v>
      </c>
      <c r="N153" s="5">
        <f t="shared" si="52"/>
        <v>9.7965838509316772</v>
      </c>
      <c r="O153" s="5">
        <f t="shared" si="53"/>
        <v>2.3763929182339085</v>
      </c>
      <c r="P153" s="5">
        <f t="shared" si="54"/>
        <v>2.938002766656969</v>
      </c>
      <c r="S153" s="5">
        <f t="shared" si="55"/>
        <v>1943.1414189157254</v>
      </c>
      <c r="T153" s="5">
        <f t="shared" si="56"/>
        <v>2.938002766656969</v>
      </c>
      <c r="U153" s="6">
        <f t="shared" si="57"/>
        <v>1946.0794216823824</v>
      </c>
      <c r="V153" s="6">
        <f t="shared" si="58"/>
        <v>1940.2034161490683</v>
      </c>
      <c r="Z153">
        <v>152</v>
      </c>
      <c r="AB153">
        <v>1</v>
      </c>
      <c r="AC153">
        <v>828</v>
      </c>
      <c r="AD153">
        <v>525</v>
      </c>
      <c r="AE153" s="4">
        <v>1218</v>
      </c>
      <c r="AJ153" s="5">
        <f t="shared" si="46"/>
        <v>7.5597674528524843</v>
      </c>
      <c r="AK153" s="5">
        <f t="shared" si="47"/>
        <v>4.9404242362732163</v>
      </c>
      <c r="AL153" s="5">
        <f t="shared" si="48"/>
        <v>10.798136645962732</v>
      </c>
      <c r="AM153" s="5">
        <f t="shared" si="59"/>
        <v>2.6193432165792681</v>
      </c>
      <c r="AN153" s="5">
        <f t="shared" si="60"/>
        <v>3.2383691931102474</v>
      </c>
      <c r="AQ153" s="5">
        <f t="shared" si="49"/>
        <v>1982.4402325471476</v>
      </c>
      <c r="AR153" s="5">
        <f t="shared" si="61"/>
        <v>3.2383691931102474</v>
      </c>
      <c r="AS153" s="6">
        <f t="shared" si="62"/>
        <v>1985.6786017402578</v>
      </c>
      <c r="AT153" s="6">
        <f t="shared" si="63"/>
        <v>1979.2018633540374</v>
      </c>
      <c r="AZ153">
        <v>152</v>
      </c>
      <c r="BA153" s="5">
        <f t="shared" si="64"/>
        <v>1985.6786017402578</v>
      </c>
      <c r="BB153" s="5">
        <f t="shared" si="65"/>
        <v>1940.2034161490683</v>
      </c>
      <c r="BC153" s="5">
        <f t="shared" si="66"/>
        <v>1962.9410089446631</v>
      </c>
      <c r="BD153" s="5">
        <f t="shared" si="67"/>
        <v>22.737592795594765</v>
      </c>
      <c r="BH153">
        <v>152</v>
      </c>
      <c r="BI153" s="5">
        <v>1962.9410089446631</v>
      </c>
      <c r="BJ153" s="5">
        <v>22.737592795594765</v>
      </c>
      <c r="BN153">
        <v>77</v>
      </c>
      <c r="BO153" s="5">
        <v>1947.3900172536282</v>
      </c>
      <c r="BP153">
        <f t="shared" si="68"/>
        <v>153</v>
      </c>
      <c r="BT153">
        <v>199</v>
      </c>
      <c r="BU153" s="5">
        <v>1903.8947668279122</v>
      </c>
      <c r="BV153">
        <v>153</v>
      </c>
    </row>
    <row r="154" spans="2:74" x14ac:dyDescent="0.35">
      <c r="B154">
        <v>153</v>
      </c>
      <c r="D154">
        <v>1</v>
      </c>
      <c r="E154">
        <v>627</v>
      </c>
      <c r="F154">
        <v>375</v>
      </c>
      <c r="G154">
        <v>945</v>
      </c>
      <c r="L154" s="5">
        <f t="shared" si="50"/>
        <v>5.1936356761355578</v>
      </c>
      <c r="M154" s="5">
        <f t="shared" si="51"/>
        <v>3.2015629757434283</v>
      </c>
      <c r="N154" s="5">
        <f t="shared" si="52"/>
        <v>7.6007978153780256</v>
      </c>
      <c r="O154" s="5">
        <f t="shared" si="53"/>
        <v>1.9920727003921295</v>
      </c>
      <c r="P154" s="5">
        <f t="shared" si="54"/>
        <v>2.4071621392424678</v>
      </c>
      <c r="S154" s="5">
        <f t="shared" si="55"/>
        <v>1944.8063643238645</v>
      </c>
      <c r="T154" s="5">
        <f t="shared" si="56"/>
        <v>2.4071621392424678</v>
      </c>
      <c r="U154" s="6">
        <f t="shared" si="57"/>
        <v>1947.213526463107</v>
      </c>
      <c r="V154" s="6">
        <f t="shared" si="58"/>
        <v>1942.399202184622</v>
      </c>
      <c r="Z154">
        <v>153</v>
      </c>
      <c r="AB154">
        <v>1</v>
      </c>
      <c r="AC154">
        <v>627</v>
      </c>
      <c r="AD154">
        <v>375</v>
      </c>
      <c r="AE154">
        <v>945</v>
      </c>
      <c r="AJ154" s="5">
        <f t="shared" si="46"/>
        <v>5.724606513210758</v>
      </c>
      <c r="AK154" s="5">
        <f t="shared" si="47"/>
        <v>3.5288744544808686</v>
      </c>
      <c r="AL154" s="5">
        <f t="shared" si="48"/>
        <v>8.377864639109017</v>
      </c>
      <c r="AM154" s="5">
        <f t="shared" si="59"/>
        <v>2.1957320587298894</v>
      </c>
      <c r="AN154" s="5">
        <f t="shared" si="60"/>
        <v>2.653258125898259</v>
      </c>
      <c r="AQ154" s="5">
        <f t="shared" si="49"/>
        <v>1984.2753934867892</v>
      </c>
      <c r="AR154" s="5">
        <f t="shared" si="61"/>
        <v>2.653258125898259</v>
      </c>
      <c r="AS154" s="6">
        <f t="shared" si="62"/>
        <v>1986.9286516126874</v>
      </c>
      <c r="AT154" s="6">
        <f t="shared" si="63"/>
        <v>1981.622135360891</v>
      </c>
      <c r="AZ154">
        <v>153</v>
      </c>
      <c r="BA154" s="5">
        <f t="shared" si="64"/>
        <v>1986.9286516126874</v>
      </c>
      <c r="BB154" s="5">
        <f t="shared" si="65"/>
        <v>1942.399202184622</v>
      </c>
      <c r="BC154" s="5">
        <f t="shared" si="66"/>
        <v>1964.6639268986546</v>
      </c>
      <c r="BD154" s="5">
        <f t="shared" si="67"/>
        <v>22.264724714032809</v>
      </c>
      <c r="BH154">
        <v>153</v>
      </c>
      <c r="BI154" s="5">
        <v>1964.6639268986546</v>
      </c>
      <c r="BJ154" s="5">
        <v>22.264724714032809</v>
      </c>
      <c r="BN154">
        <v>177</v>
      </c>
      <c r="BO154" s="5">
        <v>1947.6190859125934</v>
      </c>
      <c r="BP154">
        <f t="shared" si="68"/>
        <v>154</v>
      </c>
      <c r="BT154">
        <v>150</v>
      </c>
      <c r="BU154" s="5">
        <v>1903.8991380081163</v>
      </c>
      <c r="BV154">
        <v>154</v>
      </c>
    </row>
    <row r="155" spans="2:74" x14ac:dyDescent="0.35">
      <c r="B155">
        <v>154</v>
      </c>
      <c r="C155" t="s">
        <v>75</v>
      </c>
      <c r="D155">
        <v>1</v>
      </c>
      <c r="E155" s="4">
        <v>4719</v>
      </c>
      <c r="F155" s="4">
        <v>3774</v>
      </c>
      <c r="G155" s="4">
        <v>5444</v>
      </c>
      <c r="L155" s="5">
        <f t="shared" si="50"/>
        <v>39.088942194072885</v>
      </c>
      <c r="M155" s="5">
        <f t="shared" si="51"/>
        <v>32.220529787881866</v>
      </c>
      <c r="N155" s="5">
        <f t="shared" si="52"/>
        <v>43.787029954410549</v>
      </c>
      <c r="O155" s="5">
        <f t="shared" si="53"/>
        <v>6.8684124061910197</v>
      </c>
      <c r="P155" s="5">
        <f t="shared" si="54"/>
        <v>4.6980877603376641</v>
      </c>
      <c r="S155" s="5">
        <f t="shared" si="55"/>
        <v>1910.9110578059272</v>
      </c>
      <c r="T155" s="5">
        <f t="shared" si="56"/>
        <v>6.8684124061910197</v>
      </c>
      <c r="U155" s="6">
        <f t="shared" si="57"/>
        <v>1917.7794702121182</v>
      </c>
      <c r="V155" s="6">
        <f t="shared" si="58"/>
        <v>1904.0426453997361</v>
      </c>
      <c r="Z155">
        <v>154</v>
      </c>
      <c r="AA155" t="s">
        <v>75</v>
      </c>
      <c r="AB155">
        <v>1</v>
      </c>
      <c r="AC155" s="4">
        <v>4719</v>
      </c>
      <c r="AD155" s="4">
        <v>3774</v>
      </c>
      <c r="AE155" s="4">
        <v>5444</v>
      </c>
      <c r="AJ155" s="5">
        <f t="shared" si="46"/>
        <v>43.08519638890202</v>
      </c>
      <c r="AK155" s="5">
        <f t="shared" si="47"/>
        <v>35.514592509895465</v>
      </c>
      <c r="AL155" s="5">
        <f t="shared" si="48"/>
        <v>48.263592693449191</v>
      </c>
      <c r="AM155" s="5">
        <f t="shared" si="59"/>
        <v>7.5706038790065548</v>
      </c>
      <c r="AN155" s="5">
        <f t="shared" si="60"/>
        <v>5.1783963045471708</v>
      </c>
      <c r="AQ155" s="5">
        <f t="shared" si="49"/>
        <v>1946.914803611098</v>
      </c>
      <c r="AR155" s="5">
        <f t="shared" si="61"/>
        <v>7.5706038790065548</v>
      </c>
      <c r="AS155" s="6">
        <f t="shared" si="62"/>
        <v>1954.4854074901045</v>
      </c>
      <c r="AT155" s="6">
        <f t="shared" si="63"/>
        <v>1939.3441997320915</v>
      </c>
      <c r="AZ155">
        <v>154</v>
      </c>
      <c r="BA155" s="5">
        <f t="shared" si="64"/>
        <v>1954.4854074901045</v>
      </c>
      <c r="BB155" s="5">
        <f t="shared" si="65"/>
        <v>1904.0426453997361</v>
      </c>
      <c r="BC155" s="5">
        <f t="shared" si="66"/>
        <v>1929.2640264449203</v>
      </c>
      <c r="BD155" s="5">
        <f t="shared" si="67"/>
        <v>25.221381045184216</v>
      </c>
      <c r="BH155">
        <v>154</v>
      </c>
      <c r="BI155" s="5">
        <v>1929.2640264449203</v>
      </c>
      <c r="BJ155" s="5">
        <v>25.221381045184216</v>
      </c>
      <c r="BN155">
        <v>55</v>
      </c>
      <c r="BO155" s="5">
        <v>1947.6251136914507</v>
      </c>
      <c r="BP155">
        <f t="shared" si="68"/>
        <v>155</v>
      </c>
      <c r="BT155">
        <v>208</v>
      </c>
      <c r="BU155" s="5">
        <v>1903.9528386317047</v>
      </c>
      <c r="BV155">
        <v>155</v>
      </c>
    </row>
    <row r="156" spans="2:74" x14ac:dyDescent="0.35">
      <c r="B156">
        <v>155</v>
      </c>
      <c r="D156">
        <v>1</v>
      </c>
      <c r="E156" s="4">
        <v>2237</v>
      </c>
      <c r="F156" s="4">
        <v>1599</v>
      </c>
      <c r="G156" s="4">
        <v>2921</v>
      </c>
      <c r="L156" s="5">
        <f t="shared" si="50"/>
        <v>18.529765562225268</v>
      </c>
      <c r="M156" s="5">
        <f t="shared" si="51"/>
        <v>13.651464528569978</v>
      </c>
      <c r="N156" s="5">
        <f t="shared" si="52"/>
        <v>23.494106263194933</v>
      </c>
      <c r="O156" s="5">
        <f t="shared" si="53"/>
        <v>4.8783010336552906</v>
      </c>
      <c r="P156" s="5">
        <f t="shared" si="54"/>
        <v>4.9643407009696645</v>
      </c>
      <c r="S156" s="5">
        <f t="shared" si="55"/>
        <v>1931.4702344377747</v>
      </c>
      <c r="T156" s="5">
        <f t="shared" si="56"/>
        <v>4.9643407009696645</v>
      </c>
      <c r="U156" s="6">
        <f t="shared" si="57"/>
        <v>1936.4345751387443</v>
      </c>
      <c r="V156" s="6">
        <f t="shared" si="58"/>
        <v>1926.5058937368051</v>
      </c>
      <c r="Z156">
        <v>155</v>
      </c>
      <c r="AB156">
        <v>1</v>
      </c>
      <c r="AC156" s="4">
        <v>2237</v>
      </c>
      <c r="AD156" s="4">
        <v>1599</v>
      </c>
      <c r="AE156" s="4">
        <v>2921</v>
      </c>
      <c r="AJ156" s="5">
        <f t="shared" si="46"/>
        <v>20.424154338201699</v>
      </c>
      <c r="AK156" s="5">
        <f t="shared" si="47"/>
        <v>15.047120673906424</v>
      </c>
      <c r="AL156" s="5">
        <f t="shared" si="48"/>
        <v>25.896023926812102</v>
      </c>
      <c r="AM156" s="5">
        <f t="shared" si="59"/>
        <v>5.3770336642952756</v>
      </c>
      <c r="AN156" s="5">
        <f t="shared" si="60"/>
        <v>5.471869588610403</v>
      </c>
      <c r="AQ156" s="5">
        <f t="shared" si="49"/>
        <v>1969.5758456617982</v>
      </c>
      <c r="AR156" s="5">
        <f t="shared" si="61"/>
        <v>5.471869588610403</v>
      </c>
      <c r="AS156" s="6">
        <f t="shared" si="62"/>
        <v>1975.0477152504086</v>
      </c>
      <c r="AT156" s="6">
        <f t="shared" si="63"/>
        <v>1964.1039760731878</v>
      </c>
      <c r="AZ156">
        <v>155</v>
      </c>
      <c r="BA156" s="5">
        <f t="shared" si="64"/>
        <v>1975.0477152504086</v>
      </c>
      <c r="BB156" s="5">
        <f t="shared" si="65"/>
        <v>1926.5058937368051</v>
      </c>
      <c r="BC156" s="5">
        <f t="shared" si="66"/>
        <v>1950.776804493607</v>
      </c>
      <c r="BD156" s="5">
        <f t="shared" si="67"/>
        <v>24.270910756801641</v>
      </c>
      <c r="BH156">
        <v>155</v>
      </c>
      <c r="BI156" s="5">
        <v>1950.776804493607</v>
      </c>
      <c r="BJ156" s="5">
        <v>24.270910756801641</v>
      </c>
      <c r="BN156">
        <v>40</v>
      </c>
      <c r="BO156" s="5">
        <v>1947.6817375418655</v>
      </c>
      <c r="BP156">
        <f t="shared" si="68"/>
        <v>156</v>
      </c>
      <c r="BT156">
        <v>19</v>
      </c>
      <c r="BU156" s="5">
        <v>1903.9927629391166</v>
      </c>
      <c r="BV156">
        <v>156</v>
      </c>
    </row>
    <row r="157" spans="2:74" x14ac:dyDescent="0.35">
      <c r="B157">
        <v>156</v>
      </c>
      <c r="D157">
        <v>1</v>
      </c>
      <c r="E157" s="4">
        <v>1461</v>
      </c>
      <c r="F157">
        <v>919</v>
      </c>
      <c r="G157" s="4">
        <v>2044</v>
      </c>
      <c r="L157" s="5">
        <f t="shared" si="50"/>
        <v>12.101916623339793</v>
      </c>
      <c r="M157" s="5">
        <f t="shared" si="51"/>
        <v>7.8459636658885614</v>
      </c>
      <c r="N157" s="5">
        <f t="shared" si="52"/>
        <v>16.440244163632471</v>
      </c>
      <c r="O157" s="5">
        <f t="shared" si="53"/>
        <v>4.2559529574512318</v>
      </c>
      <c r="P157" s="5">
        <f t="shared" si="54"/>
        <v>4.3383275402926778</v>
      </c>
      <c r="S157" s="5">
        <f t="shared" si="55"/>
        <v>1937.8980833766602</v>
      </c>
      <c r="T157" s="5">
        <f t="shared" si="56"/>
        <v>4.3383275402926778</v>
      </c>
      <c r="U157" s="6">
        <f t="shared" si="57"/>
        <v>1942.236410916953</v>
      </c>
      <c r="V157" s="6">
        <f t="shared" si="58"/>
        <v>1933.5597558363675</v>
      </c>
      <c r="Z157">
        <v>156</v>
      </c>
      <c r="AB157">
        <v>1</v>
      </c>
      <c r="AC157" s="4">
        <v>1461</v>
      </c>
      <c r="AD157">
        <v>919</v>
      </c>
      <c r="AE157" s="4">
        <v>2044</v>
      </c>
      <c r="AJ157" s="5">
        <f t="shared" si="46"/>
        <v>13.339154889634637</v>
      </c>
      <c r="AK157" s="5">
        <f t="shared" si="47"/>
        <v>8.6480949964477816</v>
      </c>
      <c r="AL157" s="5">
        <f t="shared" si="48"/>
        <v>18.121010923109871</v>
      </c>
      <c r="AM157" s="5">
        <f t="shared" si="59"/>
        <v>4.6910598931868552</v>
      </c>
      <c r="AN157" s="5">
        <f t="shared" si="60"/>
        <v>4.7818560334752345</v>
      </c>
      <c r="AQ157" s="5">
        <f t="shared" si="49"/>
        <v>1976.6608451103655</v>
      </c>
      <c r="AR157" s="5">
        <f t="shared" si="61"/>
        <v>4.7818560334752345</v>
      </c>
      <c r="AS157" s="6">
        <f t="shared" si="62"/>
        <v>1981.4427011438406</v>
      </c>
      <c r="AT157" s="6">
        <f t="shared" si="63"/>
        <v>1971.8789890768903</v>
      </c>
      <c r="AZ157">
        <v>156</v>
      </c>
      <c r="BA157" s="5">
        <f t="shared" si="64"/>
        <v>1981.4427011438406</v>
      </c>
      <c r="BB157" s="5">
        <f t="shared" si="65"/>
        <v>1933.5597558363675</v>
      </c>
      <c r="BC157" s="5">
        <f t="shared" si="66"/>
        <v>1957.501228490104</v>
      </c>
      <c r="BD157" s="5">
        <f t="shared" si="67"/>
        <v>23.941472653736582</v>
      </c>
      <c r="BH157">
        <v>156</v>
      </c>
      <c r="BI157" s="5">
        <v>1957.501228490104</v>
      </c>
      <c r="BJ157" s="5">
        <v>23.941472653736582</v>
      </c>
      <c r="BN157">
        <v>22</v>
      </c>
      <c r="BO157" s="5">
        <v>1947.7664305287731</v>
      </c>
      <c r="BP157">
        <f t="shared" si="68"/>
        <v>157</v>
      </c>
      <c r="BT157">
        <v>69</v>
      </c>
      <c r="BU157" s="5">
        <v>1904.0252828142443</v>
      </c>
      <c r="BV157">
        <v>157</v>
      </c>
    </row>
    <row r="158" spans="2:74" x14ac:dyDescent="0.35">
      <c r="B158">
        <v>157</v>
      </c>
      <c r="C158" t="s">
        <v>76</v>
      </c>
      <c r="D158">
        <v>1</v>
      </c>
      <c r="E158" s="4">
        <v>5061</v>
      </c>
      <c r="F158" s="4">
        <v>4488</v>
      </c>
      <c r="G158" s="4">
        <v>5604</v>
      </c>
      <c r="L158" s="5">
        <f t="shared" si="50"/>
        <v>41.921834381055916</v>
      </c>
      <c r="M158" s="5">
        <f t="shared" si="51"/>
        <v>38.316305693697352</v>
      </c>
      <c r="N158" s="5">
        <f t="shared" si="52"/>
        <v>45.073937521035404</v>
      </c>
      <c r="O158" s="5">
        <f t="shared" si="53"/>
        <v>3.6055286873585644</v>
      </c>
      <c r="P158" s="5">
        <f t="shared" si="54"/>
        <v>3.1521031399794879</v>
      </c>
      <c r="S158" s="5">
        <f t="shared" si="55"/>
        <v>1908.078165618944</v>
      </c>
      <c r="T158" s="5">
        <f t="shared" si="56"/>
        <v>3.6055286873585644</v>
      </c>
      <c r="U158" s="6">
        <f t="shared" si="57"/>
        <v>1911.6836943063026</v>
      </c>
      <c r="V158" s="6">
        <f t="shared" si="58"/>
        <v>1904.4726369315854</v>
      </c>
      <c r="Z158">
        <v>157</v>
      </c>
      <c r="AA158" t="s">
        <v>76</v>
      </c>
      <c r="AB158">
        <v>1</v>
      </c>
      <c r="AC158" s="4">
        <v>5061</v>
      </c>
      <c r="AD158" s="4">
        <v>4488</v>
      </c>
      <c r="AE158" s="4">
        <v>5604</v>
      </c>
      <c r="AJ158" s="5">
        <f t="shared" si="46"/>
        <v>46.20770903247152</v>
      </c>
      <c r="AK158" s="5">
        <f t="shared" si="47"/>
        <v>42.233569471227035</v>
      </c>
      <c r="AL158" s="5">
        <f t="shared" si="48"/>
        <v>49.682067129700457</v>
      </c>
      <c r="AM158" s="5">
        <f t="shared" si="59"/>
        <v>3.9741395612444848</v>
      </c>
      <c r="AN158" s="5">
        <f t="shared" si="60"/>
        <v>3.4743580972289365</v>
      </c>
      <c r="AQ158" s="5">
        <f t="shared" si="49"/>
        <v>1943.7922909675285</v>
      </c>
      <c r="AR158" s="5">
        <f t="shared" si="61"/>
        <v>3.9741395612444848</v>
      </c>
      <c r="AS158" s="6">
        <f t="shared" si="62"/>
        <v>1947.7664305287731</v>
      </c>
      <c r="AT158" s="6">
        <f t="shared" si="63"/>
        <v>1939.818151406284</v>
      </c>
      <c r="AZ158">
        <v>157</v>
      </c>
      <c r="BA158" s="5">
        <f t="shared" si="64"/>
        <v>1947.7664305287731</v>
      </c>
      <c r="BB158" s="5">
        <f t="shared" si="65"/>
        <v>1904.4726369315854</v>
      </c>
      <c r="BC158" s="5">
        <f t="shared" si="66"/>
        <v>1926.1195337301792</v>
      </c>
      <c r="BD158" s="5">
        <f t="shared" si="67"/>
        <v>21.646896798593843</v>
      </c>
      <c r="BH158">
        <v>157</v>
      </c>
      <c r="BI158" s="5">
        <v>1926.1195337301792</v>
      </c>
      <c r="BJ158" s="5">
        <v>21.646896798593843</v>
      </c>
      <c r="BN158">
        <v>157</v>
      </c>
      <c r="BO158" s="5">
        <v>1947.7664305287731</v>
      </c>
      <c r="BP158">
        <f t="shared" si="68"/>
        <v>158</v>
      </c>
      <c r="BT158">
        <v>154</v>
      </c>
      <c r="BU158" s="5">
        <v>1904.0426453997361</v>
      </c>
      <c r="BV158">
        <v>158</v>
      </c>
    </row>
    <row r="159" spans="2:74" x14ac:dyDescent="0.35">
      <c r="B159">
        <v>158</v>
      </c>
      <c r="C159" t="s">
        <v>77</v>
      </c>
      <c r="D159">
        <v>1</v>
      </c>
      <c r="E159" s="4">
        <v>3615</v>
      </c>
      <c r="F159" s="4">
        <v>3010</v>
      </c>
      <c r="G159" s="4">
        <v>4279</v>
      </c>
      <c r="L159" s="5">
        <f t="shared" si="50"/>
        <v>29.944167415039939</v>
      </c>
      <c r="M159" s="5">
        <f t="shared" si="51"/>
        <v>25.697878818633917</v>
      </c>
      <c r="N159" s="5">
        <f t="shared" si="52"/>
        <v>34.416734234923354</v>
      </c>
      <c r="O159" s="5">
        <f t="shared" si="53"/>
        <v>4.2462885964060213</v>
      </c>
      <c r="P159" s="5">
        <f t="shared" si="54"/>
        <v>4.472566819883415</v>
      </c>
      <c r="S159" s="5">
        <f t="shared" si="55"/>
        <v>1920.0558325849602</v>
      </c>
      <c r="T159" s="5">
        <f t="shared" si="56"/>
        <v>4.472566819883415</v>
      </c>
      <c r="U159" s="6">
        <f t="shared" si="57"/>
        <v>1924.5283994048436</v>
      </c>
      <c r="V159" s="6">
        <f t="shared" si="58"/>
        <v>1915.5832657650767</v>
      </c>
      <c r="Z159">
        <v>158</v>
      </c>
      <c r="AA159" t="s">
        <v>77</v>
      </c>
      <c r="AB159">
        <v>1</v>
      </c>
      <c r="AC159" s="4">
        <v>3615</v>
      </c>
      <c r="AD159" s="4">
        <v>3010</v>
      </c>
      <c r="AE159" s="4">
        <v>4279</v>
      </c>
      <c r="AJ159" s="5">
        <f t="shared" si="46"/>
        <v>33.00550645176537</v>
      </c>
      <c r="AK159" s="5">
        <f t="shared" si="47"/>
        <v>28.325098954633106</v>
      </c>
      <c r="AL159" s="5">
        <f t="shared" si="48"/>
        <v>37.935325704494687</v>
      </c>
      <c r="AM159" s="5">
        <f t="shared" si="59"/>
        <v>4.6804074971322649</v>
      </c>
      <c r="AN159" s="5">
        <f t="shared" si="60"/>
        <v>4.9298192527293168</v>
      </c>
      <c r="AQ159" s="5">
        <f t="shared" si="49"/>
        <v>1956.9944935482347</v>
      </c>
      <c r="AR159" s="5">
        <f t="shared" si="61"/>
        <v>4.9298192527293168</v>
      </c>
      <c r="AS159" s="6">
        <f t="shared" si="62"/>
        <v>1961.9243128009639</v>
      </c>
      <c r="AT159" s="6">
        <f t="shared" si="63"/>
        <v>1952.0646742955055</v>
      </c>
      <c r="AZ159">
        <v>158</v>
      </c>
      <c r="BA159" s="5">
        <f t="shared" si="64"/>
        <v>1961.9243128009639</v>
      </c>
      <c r="BB159" s="5">
        <f t="shared" si="65"/>
        <v>1915.5832657650767</v>
      </c>
      <c r="BC159" s="5">
        <f t="shared" si="66"/>
        <v>1938.7537892830203</v>
      </c>
      <c r="BD159" s="5">
        <f t="shared" si="67"/>
        <v>23.170523517943593</v>
      </c>
      <c r="BH159">
        <v>158</v>
      </c>
      <c r="BI159" s="5">
        <v>1938.7537892830203</v>
      </c>
      <c r="BJ159" s="5">
        <v>23.170523517943593</v>
      </c>
      <c r="BN159">
        <v>239</v>
      </c>
      <c r="BO159" s="5">
        <v>1947.9224127399189</v>
      </c>
      <c r="BP159">
        <f t="shared" si="68"/>
        <v>159</v>
      </c>
      <c r="BT159">
        <v>245</v>
      </c>
      <c r="BU159" s="5">
        <v>1904.2824303321117</v>
      </c>
      <c r="BV159">
        <v>159</v>
      </c>
    </row>
    <row r="160" spans="2:74" x14ac:dyDescent="0.35">
      <c r="B160">
        <v>159</v>
      </c>
      <c r="D160">
        <v>0.33</v>
      </c>
      <c r="E160" s="4">
        <v>3488</v>
      </c>
      <c r="F160" s="4">
        <v>2873</v>
      </c>
      <c r="G160" s="4">
        <v>4134</v>
      </c>
      <c r="L160" s="5">
        <f t="shared" si="50"/>
        <v>28.892186983031621</v>
      </c>
      <c r="M160" s="5">
        <f t="shared" si="51"/>
        <v>24.528241144828986</v>
      </c>
      <c r="N160" s="5">
        <f t="shared" si="52"/>
        <v>33.250474252669584</v>
      </c>
      <c r="O160" s="5">
        <f t="shared" si="53"/>
        <v>4.3639458382026355</v>
      </c>
      <c r="P160" s="5">
        <f t="shared" si="54"/>
        <v>4.3582872696379624</v>
      </c>
      <c r="S160" s="5">
        <f t="shared" si="55"/>
        <v>1921.1078130169683</v>
      </c>
      <c r="T160" s="5">
        <f t="shared" si="56"/>
        <v>4.3639458382026355</v>
      </c>
      <c r="U160" s="6">
        <f t="shared" si="57"/>
        <v>1925.4717588551709</v>
      </c>
      <c r="V160" s="6">
        <f t="shared" si="58"/>
        <v>1916.7438671787656</v>
      </c>
      <c r="Z160">
        <v>159</v>
      </c>
      <c r="AB160">
        <v>0.33</v>
      </c>
      <c r="AC160" s="4">
        <v>3488</v>
      </c>
      <c r="AD160" s="4">
        <v>2873</v>
      </c>
      <c r="AE160" s="4">
        <v>4134</v>
      </c>
      <c r="AJ160" s="5">
        <f t="shared" si="46"/>
        <v>31.845976902837517</v>
      </c>
      <c r="AK160" s="5">
        <f t="shared" si="47"/>
        <v>27.035883487262762</v>
      </c>
      <c r="AL160" s="5">
        <f t="shared" si="48"/>
        <v>36.649833246641982</v>
      </c>
      <c r="AM160" s="5">
        <f t="shared" si="59"/>
        <v>4.8100934155747552</v>
      </c>
      <c r="AN160" s="5">
        <f t="shared" si="60"/>
        <v>4.8038563438044655</v>
      </c>
      <c r="AQ160" s="5">
        <f t="shared" si="49"/>
        <v>1958.1540230971625</v>
      </c>
      <c r="AR160" s="5">
        <f t="shared" si="61"/>
        <v>4.8100934155747552</v>
      </c>
      <c r="AS160" s="6">
        <f t="shared" si="62"/>
        <v>1962.9641165127373</v>
      </c>
      <c r="AT160" s="6">
        <f t="shared" si="63"/>
        <v>1953.3439296815877</v>
      </c>
      <c r="AZ160">
        <v>159</v>
      </c>
      <c r="BA160" s="5">
        <f t="shared" si="64"/>
        <v>1962.9641165127373</v>
      </c>
      <c r="BB160" s="5">
        <f t="shared" si="65"/>
        <v>1916.7438671787656</v>
      </c>
      <c r="BC160" s="5">
        <f t="shared" si="66"/>
        <v>1939.8539918457514</v>
      </c>
      <c r="BD160" s="5">
        <f t="shared" si="67"/>
        <v>23.110124666985939</v>
      </c>
      <c r="BH160">
        <v>159</v>
      </c>
      <c r="BI160" s="5">
        <v>1939.8539918457514</v>
      </c>
      <c r="BJ160" s="5">
        <v>23.110124666985939</v>
      </c>
      <c r="BN160">
        <v>141</v>
      </c>
      <c r="BO160" s="5">
        <v>1948.0769714807673</v>
      </c>
      <c r="BP160">
        <f t="shared" si="68"/>
        <v>160</v>
      </c>
      <c r="BT160">
        <v>125</v>
      </c>
      <c r="BU160" s="5">
        <v>1904.2843366116406</v>
      </c>
      <c r="BV160">
        <v>160</v>
      </c>
    </row>
    <row r="161" spans="2:74" x14ac:dyDescent="0.35">
      <c r="B161">
        <v>160</v>
      </c>
      <c r="D161">
        <v>1</v>
      </c>
      <c r="E161" s="4">
        <v>2524</v>
      </c>
      <c r="F161" s="4">
        <v>1924</v>
      </c>
      <c r="G161" s="4">
        <v>3129</v>
      </c>
      <c r="L161" s="5">
        <f t="shared" si="50"/>
        <v>20.907075672354303</v>
      </c>
      <c r="M161" s="5">
        <f t="shared" si="51"/>
        <v>16.426152440880951</v>
      </c>
      <c r="N161" s="5">
        <f t="shared" si="52"/>
        <v>25.167086099807239</v>
      </c>
      <c r="O161" s="5">
        <f t="shared" si="53"/>
        <v>4.4809232314733514</v>
      </c>
      <c r="P161" s="5">
        <f t="shared" si="54"/>
        <v>4.2600104274529365</v>
      </c>
      <c r="S161" s="5">
        <f t="shared" si="55"/>
        <v>1929.0929243276457</v>
      </c>
      <c r="T161" s="5">
        <f t="shared" si="56"/>
        <v>4.4809232314733514</v>
      </c>
      <c r="U161" s="6">
        <f t="shared" si="57"/>
        <v>1933.573847559119</v>
      </c>
      <c r="V161" s="6">
        <f t="shared" si="58"/>
        <v>1924.6120010961724</v>
      </c>
      <c r="Z161">
        <v>160</v>
      </c>
      <c r="AB161">
        <v>1</v>
      </c>
      <c r="AC161" s="4">
        <v>2524</v>
      </c>
      <c r="AD161" s="4">
        <v>1924</v>
      </c>
      <c r="AE161" s="4">
        <v>3129</v>
      </c>
      <c r="AJ161" s="5">
        <f t="shared" si="46"/>
        <v>23.044508515700084</v>
      </c>
      <c r="AK161" s="5">
        <f t="shared" si="47"/>
        <v>18.105478534456509</v>
      </c>
      <c r="AL161" s="5">
        <f t="shared" si="48"/>
        <v>27.740040693938745</v>
      </c>
      <c r="AM161" s="5">
        <f t="shared" si="59"/>
        <v>4.939029981243575</v>
      </c>
      <c r="AN161" s="5">
        <f t="shared" si="60"/>
        <v>4.6955321782386612</v>
      </c>
      <c r="AQ161" s="5">
        <f t="shared" si="49"/>
        <v>1966.9554914843</v>
      </c>
      <c r="AR161" s="5">
        <f t="shared" si="61"/>
        <v>4.939029981243575</v>
      </c>
      <c r="AS161" s="6">
        <f t="shared" si="62"/>
        <v>1971.8945214655434</v>
      </c>
      <c r="AT161" s="6">
        <f t="shared" si="63"/>
        <v>1962.0164615030565</v>
      </c>
      <c r="AZ161">
        <v>160</v>
      </c>
      <c r="BA161" s="5">
        <f t="shared" si="64"/>
        <v>1971.8945214655434</v>
      </c>
      <c r="BB161" s="5">
        <f t="shared" si="65"/>
        <v>1924.6120010961724</v>
      </c>
      <c r="BC161" s="5">
        <f t="shared" si="66"/>
        <v>1948.2532612808579</v>
      </c>
      <c r="BD161" s="5">
        <f t="shared" si="67"/>
        <v>23.641260184685507</v>
      </c>
      <c r="BH161">
        <v>160</v>
      </c>
      <c r="BI161" s="5">
        <v>1948.2532612808579</v>
      </c>
      <c r="BJ161" s="5">
        <v>23.641260184685507</v>
      </c>
      <c r="BN161">
        <v>86</v>
      </c>
      <c r="BO161" s="5">
        <v>1948.1522541357963</v>
      </c>
      <c r="BP161">
        <f t="shared" si="68"/>
        <v>161</v>
      </c>
      <c r="BT161">
        <v>40</v>
      </c>
      <c r="BU161" s="5">
        <v>1904.3009751283557</v>
      </c>
      <c r="BV161">
        <v>161</v>
      </c>
    </row>
    <row r="162" spans="2:74" x14ac:dyDescent="0.35">
      <c r="B162">
        <v>161</v>
      </c>
      <c r="D162">
        <v>1</v>
      </c>
      <c r="E162" s="4">
        <v>1837</v>
      </c>
      <c r="F162" s="4">
        <v>1307</v>
      </c>
      <c r="G162" s="4">
        <v>2402</v>
      </c>
      <c r="L162" s="5">
        <f t="shared" si="50"/>
        <v>15.216441366923478</v>
      </c>
      <c r="M162" s="5">
        <f t="shared" si="51"/>
        <v>11.158514158124429</v>
      </c>
      <c r="N162" s="5">
        <f t="shared" si="52"/>
        <v>19.319699843955572</v>
      </c>
      <c r="O162" s="5">
        <f t="shared" si="53"/>
        <v>4.0579272087990486</v>
      </c>
      <c r="P162" s="5">
        <f t="shared" si="54"/>
        <v>4.1032584770320941</v>
      </c>
      <c r="S162" s="5">
        <f t="shared" si="55"/>
        <v>1934.7835586330766</v>
      </c>
      <c r="T162" s="5">
        <f t="shared" si="56"/>
        <v>4.1032584770320941</v>
      </c>
      <c r="U162" s="6">
        <f t="shared" si="57"/>
        <v>1938.8868171101087</v>
      </c>
      <c r="V162" s="6">
        <f t="shared" si="58"/>
        <v>1930.6803001560445</v>
      </c>
      <c r="Z162">
        <v>161</v>
      </c>
      <c r="AB162">
        <v>1</v>
      </c>
      <c r="AC162" s="4">
        <v>1837</v>
      </c>
      <c r="AD162" s="4">
        <v>1307</v>
      </c>
      <c r="AE162" s="4">
        <v>2402</v>
      </c>
      <c r="AJ162" s="5">
        <f t="shared" si="46"/>
        <v>16.77209276677538</v>
      </c>
      <c r="AK162" s="5">
        <f t="shared" si="47"/>
        <v>12.299303765350654</v>
      </c>
      <c r="AL162" s="5">
        <f t="shared" si="48"/>
        <v>21.29484747422207</v>
      </c>
      <c r="AM162" s="5">
        <f t="shared" si="59"/>
        <v>4.4727890014247258</v>
      </c>
      <c r="AN162" s="5">
        <f t="shared" si="60"/>
        <v>4.5227547074466905</v>
      </c>
      <c r="AQ162" s="5">
        <f t="shared" si="49"/>
        <v>1973.2279072332246</v>
      </c>
      <c r="AR162" s="5">
        <f t="shared" si="61"/>
        <v>4.5227547074466905</v>
      </c>
      <c r="AS162" s="6">
        <f t="shared" si="62"/>
        <v>1977.7506619406713</v>
      </c>
      <c r="AT162" s="6">
        <f t="shared" si="63"/>
        <v>1968.705152525778</v>
      </c>
      <c r="AZ162">
        <v>161</v>
      </c>
      <c r="BA162" s="5">
        <f t="shared" si="64"/>
        <v>1977.7506619406713</v>
      </c>
      <c r="BB162" s="5">
        <f t="shared" si="65"/>
        <v>1930.6803001560445</v>
      </c>
      <c r="BC162" s="5">
        <f t="shared" si="66"/>
        <v>1954.215481048358</v>
      </c>
      <c r="BD162" s="5">
        <f t="shared" si="67"/>
        <v>23.535180892313292</v>
      </c>
      <c r="BH162">
        <v>161</v>
      </c>
      <c r="BI162" s="5">
        <v>1954.215481048358</v>
      </c>
      <c r="BJ162" s="5">
        <v>23.535180892313292</v>
      </c>
      <c r="BN162">
        <v>280</v>
      </c>
      <c r="BO162" s="5">
        <v>1948.1616644676749</v>
      </c>
      <c r="BP162">
        <f t="shared" si="68"/>
        <v>162</v>
      </c>
      <c r="BT162">
        <v>157</v>
      </c>
      <c r="BU162" s="5">
        <v>1904.4726369315854</v>
      </c>
      <c r="BV162">
        <v>162</v>
      </c>
    </row>
    <row r="163" spans="2:74" x14ac:dyDescent="0.35">
      <c r="B163">
        <v>162</v>
      </c>
      <c r="D163">
        <v>1</v>
      </c>
      <c r="E163">
        <v>760</v>
      </c>
      <c r="F163">
        <v>447</v>
      </c>
      <c r="G163" s="4">
        <v>1191</v>
      </c>
      <c r="L163" s="5">
        <f t="shared" si="50"/>
        <v>6.2953159710734035</v>
      </c>
      <c r="M163" s="5">
        <f t="shared" si="51"/>
        <v>3.8162630670861666</v>
      </c>
      <c r="N163" s="5">
        <f t="shared" si="52"/>
        <v>9.579418199063733</v>
      </c>
      <c r="O163" s="5">
        <f t="shared" si="53"/>
        <v>2.4790529039872369</v>
      </c>
      <c r="P163" s="5">
        <f t="shared" si="54"/>
        <v>3.2841022279903296</v>
      </c>
      <c r="S163" s="5">
        <f t="shared" si="55"/>
        <v>1943.7046840289265</v>
      </c>
      <c r="T163" s="5">
        <f t="shared" si="56"/>
        <v>3.2841022279903296</v>
      </c>
      <c r="U163" s="6">
        <f t="shared" si="57"/>
        <v>1946.9887862569169</v>
      </c>
      <c r="V163" s="6">
        <f t="shared" si="58"/>
        <v>1940.4205818009361</v>
      </c>
      <c r="Z163">
        <v>162</v>
      </c>
      <c r="AB163">
        <v>1</v>
      </c>
      <c r="AC163">
        <v>760</v>
      </c>
      <c r="AD163">
        <v>447</v>
      </c>
      <c r="AE163" s="4">
        <v>1191</v>
      </c>
      <c r="AJ163" s="5">
        <f t="shared" si="46"/>
        <v>6.9389169857100095</v>
      </c>
      <c r="AK163" s="5">
        <f t="shared" si="47"/>
        <v>4.2064183497411953</v>
      </c>
      <c r="AL163" s="5">
        <f t="shared" si="48"/>
        <v>10.558769084845332</v>
      </c>
      <c r="AM163" s="5">
        <f t="shared" si="59"/>
        <v>2.7324986359688141</v>
      </c>
      <c r="AN163" s="5">
        <f t="shared" si="60"/>
        <v>3.6198520991353229</v>
      </c>
      <c r="AQ163" s="5">
        <f t="shared" si="49"/>
        <v>1983.06108301429</v>
      </c>
      <c r="AR163" s="5">
        <f t="shared" si="61"/>
        <v>3.6198520991353229</v>
      </c>
      <c r="AS163" s="6">
        <f t="shared" si="62"/>
        <v>1986.6809351134254</v>
      </c>
      <c r="AT163" s="6">
        <f t="shared" si="63"/>
        <v>1979.4412309151546</v>
      </c>
      <c r="AZ163">
        <v>162</v>
      </c>
      <c r="BA163" s="5">
        <f t="shared" si="64"/>
        <v>1986.6809351134254</v>
      </c>
      <c r="BB163" s="5">
        <f t="shared" si="65"/>
        <v>1940.4205818009361</v>
      </c>
      <c r="BC163" s="5">
        <f t="shared" si="66"/>
        <v>1963.5507584571808</v>
      </c>
      <c r="BD163" s="5">
        <f t="shared" si="67"/>
        <v>23.130176656244657</v>
      </c>
      <c r="BH163">
        <v>162</v>
      </c>
      <c r="BI163" s="5">
        <v>1963.5507584571808</v>
      </c>
      <c r="BJ163" s="5">
        <v>23.130176656244657</v>
      </c>
      <c r="BN163">
        <v>175</v>
      </c>
      <c r="BO163" s="5">
        <v>1948.3198916432216</v>
      </c>
      <c r="BP163">
        <f t="shared" si="68"/>
        <v>163</v>
      </c>
      <c r="BT163">
        <v>70</v>
      </c>
      <c r="BU163" s="5">
        <v>1904.5075383782766</v>
      </c>
      <c r="BV163">
        <v>163</v>
      </c>
    </row>
    <row r="164" spans="2:74" x14ac:dyDescent="0.35">
      <c r="B164">
        <v>163</v>
      </c>
      <c r="D164">
        <v>1</v>
      </c>
      <c r="E164" s="4">
        <v>1180</v>
      </c>
      <c r="F164">
        <v>637</v>
      </c>
      <c r="G164" s="4">
        <v>1770</v>
      </c>
      <c r="L164" s="5">
        <f t="shared" si="50"/>
        <v>9.7743063761402844</v>
      </c>
      <c r="M164" s="5">
        <f t="shared" si="51"/>
        <v>5.4383883081295039</v>
      </c>
      <c r="N164" s="5">
        <f t="shared" si="52"/>
        <v>14.236414955787414</v>
      </c>
      <c r="O164" s="5">
        <f t="shared" si="53"/>
        <v>4.3359180680107805</v>
      </c>
      <c r="P164" s="5">
        <f t="shared" si="54"/>
        <v>4.4621085796471291</v>
      </c>
      <c r="S164" s="5">
        <f t="shared" si="55"/>
        <v>1940.2256936238598</v>
      </c>
      <c r="T164" s="5">
        <f t="shared" si="56"/>
        <v>4.4621085796471291</v>
      </c>
      <c r="U164" s="6">
        <f t="shared" si="57"/>
        <v>1944.6878022035069</v>
      </c>
      <c r="V164" s="6">
        <f t="shared" si="58"/>
        <v>1935.7635850442127</v>
      </c>
      <c r="Z164">
        <v>163</v>
      </c>
      <c r="AB164">
        <v>1</v>
      </c>
      <c r="AC164" s="4">
        <v>1180</v>
      </c>
      <c r="AD164">
        <v>637</v>
      </c>
      <c r="AE164" s="4">
        <v>1770</v>
      </c>
      <c r="AJ164" s="5">
        <f t="shared" si="46"/>
        <v>10.773581635707647</v>
      </c>
      <c r="AK164" s="5">
        <f t="shared" si="47"/>
        <v>5.9943814066781691</v>
      </c>
      <c r="AL164" s="5">
        <f t="shared" si="48"/>
        <v>15.691873451029586</v>
      </c>
      <c r="AM164" s="5">
        <f t="shared" si="59"/>
        <v>4.7792002290294775</v>
      </c>
      <c r="AN164" s="5">
        <f t="shared" si="60"/>
        <v>4.9182918153219397</v>
      </c>
      <c r="AQ164" s="5">
        <f t="shared" si="49"/>
        <v>1979.2264183642924</v>
      </c>
      <c r="AR164" s="5">
        <f t="shared" si="61"/>
        <v>4.9182918153219397</v>
      </c>
      <c r="AS164" s="6">
        <f t="shared" si="62"/>
        <v>1984.1447101796143</v>
      </c>
      <c r="AT164" s="6">
        <f t="shared" si="63"/>
        <v>1974.3081265489704</v>
      </c>
      <c r="AZ164">
        <v>163</v>
      </c>
      <c r="BA164" s="5">
        <f t="shared" si="64"/>
        <v>1984.1447101796143</v>
      </c>
      <c r="BB164" s="5">
        <f t="shared" si="65"/>
        <v>1935.7635850442127</v>
      </c>
      <c r="BC164" s="5">
        <f t="shared" si="66"/>
        <v>1959.9541476119134</v>
      </c>
      <c r="BD164" s="5">
        <f t="shared" si="67"/>
        <v>24.190562567700908</v>
      </c>
      <c r="BH164">
        <v>163</v>
      </c>
      <c r="BI164" s="5">
        <v>1959.9541476119134</v>
      </c>
      <c r="BJ164" s="5">
        <v>24.190562567700908</v>
      </c>
      <c r="BN164">
        <v>73</v>
      </c>
      <c r="BO164" s="5">
        <v>1948.3781021008829</v>
      </c>
      <c r="BP164">
        <f t="shared" si="68"/>
        <v>164</v>
      </c>
      <c r="BT164">
        <v>180</v>
      </c>
      <c r="BU164" s="5">
        <v>1904.6818693360244</v>
      </c>
      <c r="BV164">
        <v>164</v>
      </c>
    </row>
    <row r="165" spans="2:74" x14ac:dyDescent="0.35">
      <c r="B165">
        <v>164</v>
      </c>
      <c r="D165">
        <v>1</v>
      </c>
      <c r="E165" s="4">
        <v>1715</v>
      </c>
      <c r="F165" s="4">
        <v>1210</v>
      </c>
      <c r="G165" s="4">
        <v>2259</v>
      </c>
      <c r="L165" s="5">
        <f t="shared" si="50"/>
        <v>14.20587748735643</v>
      </c>
      <c r="M165" s="5">
        <f t="shared" si="51"/>
        <v>10.330376535065461</v>
      </c>
      <c r="N165" s="5">
        <f t="shared" si="52"/>
        <v>18.169526206284612</v>
      </c>
      <c r="O165" s="5">
        <f t="shared" si="53"/>
        <v>3.8755009522909685</v>
      </c>
      <c r="P165" s="5">
        <f t="shared" si="54"/>
        <v>3.9636487189281819</v>
      </c>
      <c r="S165" s="5">
        <f t="shared" si="55"/>
        <v>1935.7941225126435</v>
      </c>
      <c r="T165" s="5">
        <f t="shared" si="56"/>
        <v>3.9636487189281819</v>
      </c>
      <c r="U165" s="6">
        <f t="shared" si="57"/>
        <v>1939.7577712315717</v>
      </c>
      <c r="V165" s="6">
        <f t="shared" si="58"/>
        <v>1931.8304737937153</v>
      </c>
      <c r="Z165">
        <v>164</v>
      </c>
      <c r="AB165">
        <v>1</v>
      </c>
      <c r="AC165" s="4">
        <v>1715</v>
      </c>
      <c r="AD165" s="4">
        <v>1210</v>
      </c>
      <c r="AE165" s="4">
        <v>2259</v>
      </c>
      <c r="AJ165" s="5">
        <f t="shared" si="46"/>
        <v>15.658213987490351</v>
      </c>
      <c r="AK165" s="5">
        <f t="shared" si="47"/>
        <v>11.386501573124937</v>
      </c>
      <c r="AL165" s="5">
        <f t="shared" si="48"/>
        <v>20.027085946822506</v>
      </c>
      <c r="AM165" s="5">
        <f t="shared" si="59"/>
        <v>4.2717124143654139</v>
      </c>
      <c r="AN165" s="5">
        <f t="shared" si="60"/>
        <v>4.3688719593321554</v>
      </c>
      <c r="AQ165" s="5">
        <f t="shared" si="49"/>
        <v>1974.3417860125096</v>
      </c>
      <c r="AR165" s="5">
        <f t="shared" si="61"/>
        <v>4.3688719593321554</v>
      </c>
      <c r="AS165" s="6">
        <f t="shared" si="62"/>
        <v>1978.7106579718418</v>
      </c>
      <c r="AT165" s="6">
        <f t="shared" si="63"/>
        <v>1969.9729140531774</v>
      </c>
      <c r="AZ165">
        <v>164</v>
      </c>
      <c r="BA165" s="5">
        <f t="shared" si="64"/>
        <v>1978.7106579718418</v>
      </c>
      <c r="BB165" s="5">
        <f t="shared" si="65"/>
        <v>1931.8304737937153</v>
      </c>
      <c r="BC165" s="5">
        <f t="shared" si="66"/>
        <v>1955.2705658827786</v>
      </c>
      <c r="BD165" s="5">
        <f t="shared" si="67"/>
        <v>23.440092089063228</v>
      </c>
      <c r="BH165">
        <v>164</v>
      </c>
      <c r="BI165" s="5">
        <v>1955.2705658827786</v>
      </c>
      <c r="BJ165" s="5">
        <v>23.440092089063228</v>
      </c>
      <c r="BN165">
        <v>127</v>
      </c>
      <c r="BO165" s="5">
        <v>1948.4157434283975</v>
      </c>
      <c r="BP165">
        <f t="shared" si="68"/>
        <v>165</v>
      </c>
      <c r="BT165">
        <v>294</v>
      </c>
      <c r="BU165" s="5">
        <v>1904.6868150768416</v>
      </c>
      <c r="BV165">
        <v>165</v>
      </c>
    </row>
    <row r="166" spans="2:74" x14ac:dyDescent="0.35">
      <c r="B166">
        <v>165</v>
      </c>
      <c r="D166">
        <v>1</v>
      </c>
      <c r="E166" s="4">
        <v>1467</v>
      </c>
      <c r="F166" s="4">
        <v>1006</v>
      </c>
      <c r="G166" s="4">
        <v>1990</v>
      </c>
      <c r="L166" s="5">
        <f t="shared" si="50"/>
        <v>12.151616486269321</v>
      </c>
      <c r="M166" s="5">
        <f t="shared" si="51"/>
        <v>8.5887262762610366</v>
      </c>
      <c r="N166" s="5">
        <f t="shared" si="52"/>
        <v>16.005912859896583</v>
      </c>
      <c r="O166" s="5">
        <f t="shared" si="53"/>
        <v>3.562890210008284</v>
      </c>
      <c r="P166" s="5">
        <f t="shared" si="54"/>
        <v>3.8542963736272622</v>
      </c>
      <c r="S166" s="5">
        <f t="shared" si="55"/>
        <v>1937.8483835137306</v>
      </c>
      <c r="T166" s="5">
        <f t="shared" si="56"/>
        <v>3.8542963736272622</v>
      </c>
      <c r="U166" s="6">
        <f t="shared" si="57"/>
        <v>1941.7026798873578</v>
      </c>
      <c r="V166" s="6">
        <f t="shared" si="58"/>
        <v>1933.9940871401034</v>
      </c>
      <c r="Z166">
        <v>165</v>
      </c>
      <c r="AB166">
        <v>1</v>
      </c>
      <c r="AC166" s="4">
        <v>1467</v>
      </c>
      <c r="AD166" s="4">
        <v>1006</v>
      </c>
      <c r="AE166" s="4">
        <v>1990</v>
      </c>
      <c r="AJ166" s="5">
        <f t="shared" si="46"/>
        <v>13.393935813206031</v>
      </c>
      <c r="AK166" s="5">
        <f t="shared" si="47"/>
        <v>9.4667938698873435</v>
      </c>
      <c r="AL166" s="5">
        <f t="shared" si="48"/>
        <v>17.642275800875073</v>
      </c>
      <c r="AM166" s="5">
        <f t="shared" si="59"/>
        <v>3.9271419433186878</v>
      </c>
      <c r="AN166" s="5">
        <f t="shared" si="60"/>
        <v>4.2483399876690413</v>
      </c>
      <c r="AQ166" s="5">
        <f t="shared" si="49"/>
        <v>1976.6060641867939</v>
      </c>
      <c r="AR166" s="5">
        <f t="shared" si="61"/>
        <v>4.2483399876690413</v>
      </c>
      <c r="AS166" s="6">
        <f t="shared" si="62"/>
        <v>1980.8544041744628</v>
      </c>
      <c r="AT166" s="6">
        <f t="shared" si="63"/>
        <v>1972.357724199125</v>
      </c>
      <c r="AZ166">
        <v>165</v>
      </c>
      <c r="BA166" s="5">
        <f t="shared" si="64"/>
        <v>1980.8544041744628</v>
      </c>
      <c r="BB166" s="5">
        <f t="shared" si="65"/>
        <v>1933.9940871401034</v>
      </c>
      <c r="BC166" s="5">
        <f t="shared" si="66"/>
        <v>1957.4242456572831</v>
      </c>
      <c r="BD166" s="5">
        <f t="shared" si="67"/>
        <v>23.430158517179734</v>
      </c>
      <c r="BH166">
        <v>165</v>
      </c>
      <c r="BI166" s="5">
        <v>1957.4242456572831</v>
      </c>
      <c r="BJ166" s="5">
        <v>23.430158517179734</v>
      </c>
      <c r="BN166">
        <v>232</v>
      </c>
      <c r="BO166" s="5">
        <v>1948.6415913934843</v>
      </c>
      <c r="BP166">
        <f t="shared" si="68"/>
        <v>166</v>
      </c>
      <c r="BT166">
        <v>20</v>
      </c>
      <c r="BU166" s="5">
        <v>1904.7854022934223</v>
      </c>
      <c r="BV166">
        <v>166</v>
      </c>
    </row>
    <row r="167" spans="2:74" x14ac:dyDescent="0.35">
      <c r="B167">
        <v>166</v>
      </c>
      <c r="D167">
        <v>0.36</v>
      </c>
      <c r="E167" s="4">
        <v>4923</v>
      </c>
      <c r="F167" s="4">
        <v>4359</v>
      </c>
      <c r="G167" s="4">
        <v>5488</v>
      </c>
      <c r="L167" s="5">
        <f t="shared" si="50"/>
        <v>40.778737533676797</v>
      </c>
      <c r="M167" s="5">
        <f t="shared" si="51"/>
        <v>37.214968030041611</v>
      </c>
      <c r="N167" s="5">
        <f t="shared" si="52"/>
        <v>44.140929535232388</v>
      </c>
      <c r="O167" s="5">
        <f t="shared" si="53"/>
        <v>3.5637695036351857</v>
      </c>
      <c r="P167" s="5">
        <f t="shared" si="54"/>
        <v>3.3621920015555915</v>
      </c>
      <c r="S167" s="5">
        <f t="shared" si="55"/>
        <v>1909.2212624663232</v>
      </c>
      <c r="T167" s="5">
        <f t="shared" si="56"/>
        <v>3.5637695036351857</v>
      </c>
      <c r="U167" s="6">
        <f t="shared" si="57"/>
        <v>1912.7850319699585</v>
      </c>
      <c r="V167" s="6">
        <f t="shared" si="58"/>
        <v>1905.6574929626879</v>
      </c>
      <c r="Z167">
        <v>166</v>
      </c>
      <c r="AB167">
        <v>0.36</v>
      </c>
      <c r="AC167" s="4">
        <v>4923</v>
      </c>
      <c r="AD167" s="4">
        <v>4359</v>
      </c>
      <c r="AE167" s="4">
        <v>5488</v>
      </c>
      <c r="AJ167" s="5">
        <f t="shared" si="46"/>
        <v>44.947747790329444</v>
      </c>
      <c r="AK167" s="5">
        <f t="shared" si="47"/>
        <v>41.019636658885616</v>
      </c>
      <c r="AL167" s="5">
        <f t="shared" si="48"/>
        <v>48.65367316341829</v>
      </c>
      <c r="AM167" s="5">
        <f t="shared" si="59"/>
        <v>3.9281111314438277</v>
      </c>
      <c r="AN167" s="5">
        <f t="shared" si="60"/>
        <v>3.7059253730888457</v>
      </c>
      <c r="AQ167" s="5">
        <f t="shared" si="49"/>
        <v>1945.0522522096705</v>
      </c>
      <c r="AR167" s="5">
        <f t="shared" si="61"/>
        <v>3.9281111314438277</v>
      </c>
      <c r="AS167" s="6">
        <f t="shared" si="62"/>
        <v>1948.9803633411143</v>
      </c>
      <c r="AT167" s="6">
        <f t="shared" si="63"/>
        <v>1941.1241410782268</v>
      </c>
      <c r="AZ167">
        <v>166</v>
      </c>
      <c r="BA167" s="5">
        <f t="shared" si="64"/>
        <v>1948.9803633411143</v>
      </c>
      <c r="BB167" s="5">
        <f t="shared" si="65"/>
        <v>1905.6574929626879</v>
      </c>
      <c r="BC167" s="5">
        <f t="shared" si="66"/>
        <v>1927.3189281519012</v>
      </c>
      <c r="BD167" s="5">
        <f t="shared" si="67"/>
        <v>21.66143518921308</v>
      </c>
      <c r="BH167">
        <v>166</v>
      </c>
      <c r="BI167" s="5">
        <v>1927.3189281519012</v>
      </c>
      <c r="BJ167" s="5">
        <v>21.66143518921308</v>
      </c>
      <c r="BN167">
        <v>173</v>
      </c>
      <c r="BO167" s="5">
        <v>1948.7508616987782</v>
      </c>
      <c r="BP167">
        <f t="shared" si="68"/>
        <v>167</v>
      </c>
      <c r="BT167">
        <v>306</v>
      </c>
      <c r="BU167" s="5">
        <v>1904.7895412416472</v>
      </c>
      <c r="BV167">
        <v>167</v>
      </c>
    </row>
    <row r="168" spans="2:74" x14ac:dyDescent="0.35">
      <c r="B168">
        <v>167</v>
      </c>
      <c r="D168">
        <v>1</v>
      </c>
      <c r="E168" s="4">
        <v>3023</v>
      </c>
      <c r="F168" s="4">
        <v>2299</v>
      </c>
      <c r="G168" s="4">
        <v>3790</v>
      </c>
      <c r="L168" s="5">
        <f t="shared" si="50"/>
        <v>25.04044760599329</v>
      </c>
      <c r="M168" s="5">
        <f t="shared" si="51"/>
        <v>19.62771541662438</v>
      </c>
      <c r="N168" s="5">
        <f t="shared" si="52"/>
        <v>30.483622984426155</v>
      </c>
      <c r="O168" s="5">
        <f t="shared" si="53"/>
        <v>5.41273218936891</v>
      </c>
      <c r="P168" s="5">
        <f t="shared" si="54"/>
        <v>5.4431753784328656</v>
      </c>
      <c r="S168" s="5">
        <f t="shared" si="55"/>
        <v>1924.9595523940068</v>
      </c>
      <c r="T168" s="5">
        <f t="shared" si="56"/>
        <v>5.4431753784328656</v>
      </c>
      <c r="U168" s="6">
        <f t="shared" si="57"/>
        <v>1930.4027277724397</v>
      </c>
      <c r="V168" s="6">
        <f t="shared" si="58"/>
        <v>1919.5163770155739</v>
      </c>
      <c r="Z168">
        <v>167</v>
      </c>
      <c r="AB168">
        <v>1</v>
      </c>
      <c r="AC168" s="4">
        <v>3023</v>
      </c>
      <c r="AD168" s="4">
        <v>2299</v>
      </c>
      <c r="AE168" s="4">
        <v>3790</v>
      </c>
      <c r="AJ168" s="5">
        <f t="shared" si="46"/>
        <v>27.600455326054419</v>
      </c>
      <c r="AK168" s="5">
        <f t="shared" si="47"/>
        <v>21.63435298893738</v>
      </c>
      <c r="AL168" s="5">
        <f t="shared" si="48"/>
        <v>33.600113208701771</v>
      </c>
      <c r="AM168" s="5">
        <f t="shared" si="59"/>
        <v>5.9661023371170394</v>
      </c>
      <c r="AN168" s="5">
        <f t="shared" si="60"/>
        <v>5.9996578826473517</v>
      </c>
      <c r="AQ168" s="5">
        <f t="shared" si="49"/>
        <v>1962.3995446739457</v>
      </c>
      <c r="AR168" s="5">
        <f t="shared" si="61"/>
        <v>5.9996578826473517</v>
      </c>
      <c r="AS168" s="6">
        <f t="shared" si="62"/>
        <v>1968.3992025565931</v>
      </c>
      <c r="AT168" s="6">
        <f t="shared" si="63"/>
        <v>1956.3998867912983</v>
      </c>
      <c r="AZ168">
        <v>167</v>
      </c>
      <c r="BA168" s="5">
        <f t="shared" si="64"/>
        <v>1968.3992025565931</v>
      </c>
      <c r="BB168" s="5">
        <f t="shared" si="65"/>
        <v>1919.5163770155739</v>
      </c>
      <c r="BC168" s="5">
        <f t="shared" si="66"/>
        <v>1943.9577897860836</v>
      </c>
      <c r="BD168" s="5">
        <f t="shared" si="67"/>
        <v>24.441412770509487</v>
      </c>
      <c r="BH168">
        <v>167</v>
      </c>
      <c r="BI168" s="5">
        <v>1943.9577897860836</v>
      </c>
      <c r="BJ168" s="5">
        <v>24.441412770509487</v>
      </c>
      <c r="BN168">
        <v>166</v>
      </c>
      <c r="BO168" s="5">
        <v>1948.9803633411143</v>
      </c>
      <c r="BP168">
        <f t="shared" si="68"/>
        <v>168</v>
      </c>
      <c r="BT168">
        <v>204</v>
      </c>
      <c r="BU168" s="5">
        <v>1904.8239012172512</v>
      </c>
      <c r="BV168">
        <v>168</v>
      </c>
    </row>
    <row r="169" spans="2:74" x14ac:dyDescent="0.35">
      <c r="B169">
        <v>168</v>
      </c>
      <c r="C169" t="s">
        <v>78</v>
      </c>
      <c r="D169">
        <v>1</v>
      </c>
      <c r="E169" s="4">
        <v>34042</v>
      </c>
      <c r="F169" s="4">
        <v>32387</v>
      </c>
      <c r="G169" s="4">
        <v>35708</v>
      </c>
      <c r="L169" s="5">
        <f t="shared" si="50"/>
        <v>281.98045564115898</v>
      </c>
      <c r="M169" s="5">
        <f t="shared" si="51"/>
        <v>276.50405358773975</v>
      </c>
      <c r="N169" s="5">
        <f t="shared" si="52"/>
        <v>287.20559618150111</v>
      </c>
      <c r="O169" s="5">
        <f t="shared" si="53"/>
        <v>5.4764020534192355</v>
      </c>
      <c r="P169" s="5">
        <f t="shared" si="54"/>
        <v>5.2251405403421245</v>
      </c>
      <c r="S169" s="5">
        <f t="shared" si="55"/>
        <v>1668.0195443588409</v>
      </c>
      <c r="T169" s="5">
        <f t="shared" si="56"/>
        <v>5.4764020534192355</v>
      </c>
      <c r="U169" s="6">
        <f t="shared" si="57"/>
        <v>1673.4959464122601</v>
      </c>
      <c r="V169" s="6">
        <f t="shared" si="58"/>
        <v>1662.5431423054217</v>
      </c>
      <c r="Z169">
        <v>168</v>
      </c>
      <c r="AA169" t="s">
        <v>78</v>
      </c>
      <c r="AB169">
        <v>1</v>
      </c>
      <c r="AC169" s="4">
        <v>34042</v>
      </c>
      <c r="AD169" s="4">
        <v>32387</v>
      </c>
      <c r="AE169" s="4">
        <v>35708</v>
      </c>
      <c r="AJ169" s="5">
        <f t="shared" si="46"/>
        <v>310.80870003623704</v>
      </c>
      <c r="AK169" s="5">
        <f t="shared" si="47"/>
        <v>304.77241855272507</v>
      </c>
      <c r="AL169" s="5">
        <f t="shared" si="48"/>
        <v>316.56803231037543</v>
      </c>
      <c r="AM169" s="5">
        <f t="shared" si="59"/>
        <v>6.0362814835119707</v>
      </c>
      <c r="AN169" s="5">
        <f t="shared" si="60"/>
        <v>5.7593322741383872</v>
      </c>
      <c r="AQ169" s="5">
        <f t="shared" si="49"/>
        <v>1679.191299963763</v>
      </c>
      <c r="AR169" s="5">
        <f t="shared" si="61"/>
        <v>6.0362814835119707</v>
      </c>
      <c r="AS169" s="6">
        <f t="shared" si="62"/>
        <v>1685.227581447275</v>
      </c>
      <c r="AT169" s="6">
        <f t="shared" si="63"/>
        <v>1673.1550184802509</v>
      </c>
      <c r="AZ169">
        <v>168</v>
      </c>
      <c r="BA169" s="5">
        <f t="shared" si="64"/>
        <v>1685.227581447275</v>
      </c>
      <c r="BB169" s="5">
        <f t="shared" si="65"/>
        <v>1662.5431423054217</v>
      </c>
      <c r="BC169" s="5">
        <f t="shared" si="66"/>
        <v>1673.8853618763483</v>
      </c>
      <c r="BD169" s="5">
        <f t="shared" si="67"/>
        <v>11.342219570926773</v>
      </c>
      <c r="BH169">
        <v>168</v>
      </c>
      <c r="BI169" s="5">
        <v>1673.8853618763483</v>
      </c>
      <c r="BJ169" s="5">
        <v>11.342219570926773</v>
      </c>
      <c r="BN169">
        <v>78</v>
      </c>
      <c r="BO169" s="5">
        <v>1949.0368253323861</v>
      </c>
      <c r="BP169">
        <f t="shared" si="68"/>
        <v>169</v>
      </c>
      <c r="BT169">
        <v>27</v>
      </c>
      <c r="BU169" s="5">
        <v>1904.9795047810653</v>
      </c>
      <c r="BV169">
        <v>169</v>
      </c>
    </row>
    <row r="170" spans="2:74" x14ac:dyDescent="0.35">
      <c r="B170">
        <v>169</v>
      </c>
      <c r="C170" t="s">
        <v>79</v>
      </c>
      <c r="D170">
        <v>1</v>
      </c>
      <c r="E170" s="4">
        <v>33103</v>
      </c>
      <c r="F170" s="4">
        <v>31401</v>
      </c>
      <c r="G170" s="4">
        <v>34781</v>
      </c>
      <c r="L170" s="5">
        <f t="shared" si="50"/>
        <v>274.20242709268803</v>
      </c>
      <c r="M170" s="5">
        <f t="shared" si="51"/>
        <v>268.0860773368517</v>
      </c>
      <c r="N170" s="5">
        <f t="shared" si="52"/>
        <v>279.74957546736835</v>
      </c>
      <c r="O170" s="5">
        <f t="shared" si="53"/>
        <v>6.1163497558363247</v>
      </c>
      <c r="P170" s="5">
        <f t="shared" si="54"/>
        <v>5.5471483746803187</v>
      </c>
      <c r="S170" s="5">
        <f t="shared" si="55"/>
        <v>1675.7975729073119</v>
      </c>
      <c r="T170" s="5">
        <f t="shared" si="56"/>
        <v>6.1163497558363247</v>
      </c>
      <c r="U170" s="6">
        <f t="shared" si="57"/>
        <v>1681.9139226631482</v>
      </c>
      <c r="V170" s="6">
        <f t="shared" si="58"/>
        <v>1669.6812231514755</v>
      </c>
      <c r="Z170">
        <v>169</v>
      </c>
      <c r="AA170" t="s">
        <v>79</v>
      </c>
      <c r="AB170">
        <v>1</v>
      </c>
      <c r="AC170" s="4">
        <v>33103</v>
      </c>
      <c r="AD170" s="4">
        <v>31401</v>
      </c>
      <c r="AE170" s="4">
        <v>34781</v>
      </c>
      <c r="AJ170" s="5">
        <f t="shared" si="46"/>
        <v>302.23548549731373</v>
      </c>
      <c r="AK170" s="5">
        <f t="shared" si="47"/>
        <v>295.49383132041004</v>
      </c>
      <c r="AL170" s="5">
        <f t="shared" si="48"/>
        <v>308.34974604534466</v>
      </c>
      <c r="AM170" s="5">
        <f t="shared" si="59"/>
        <v>6.741654176903694</v>
      </c>
      <c r="AN170" s="5">
        <f t="shared" si="60"/>
        <v>6.1142605480309271</v>
      </c>
      <c r="AQ170" s="5">
        <f t="shared" si="49"/>
        <v>1687.7645145026863</v>
      </c>
      <c r="AR170" s="5">
        <f t="shared" si="61"/>
        <v>6.741654176903694</v>
      </c>
      <c r="AS170" s="6">
        <f t="shared" si="62"/>
        <v>1694.50616867959</v>
      </c>
      <c r="AT170" s="6">
        <f t="shared" si="63"/>
        <v>1681.0228603257826</v>
      </c>
      <c r="AZ170">
        <v>169</v>
      </c>
      <c r="BA170" s="5">
        <f t="shared" si="64"/>
        <v>1694.50616867959</v>
      </c>
      <c r="BB170" s="5">
        <f t="shared" si="65"/>
        <v>1669.6812231514755</v>
      </c>
      <c r="BC170" s="5">
        <f t="shared" si="66"/>
        <v>1682.0936959155329</v>
      </c>
      <c r="BD170" s="5">
        <f t="shared" si="67"/>
        <v>12.412472764057156</v>
      </c>
      <c r="BH170">
        <v>169</v>
      </c>
      <c r="BI170" s="5">
        <v>1682.0936959155329</v>
      </c>
      <c r="BJ170" s="5">
        <v>12.412472764057156</v>
      </c>
      <c r="BN170">
        <v>117</v>
      </c>
      <c r="BO170" s="5">
        <v>1949.1212148289972</v>
      </c>
      <c r="BP170">
        <f t="shared" si="68"/>
        <v>170</v>
      </c>
      <c r="BT170">
        <v>281</v>
      </c>
      <c r="BU170" s="5">
        <v>1905.0438980749686</v>
      </c>
      <c r="BV170">
        <v>170</v>
      </c>
    </row>
    <row r="171" spans="2:74" x14ac:dyDescent="0.35">
      <c r="B171">
        <v>170</v>
      </c>
      <c r="C171" t="s">
        <v>80</v>
      </c>
      <c r="D171">
        <v>1</v>
      </c>
      <c r="E171" s="4">
        <v>10789</v>
      </c>
      <c r="F171" s="4">
        <v>9502</v>
      </c>
      <c r="G171" s="4">
        <v>12211</v>
      </c>
      <c r="L171" s="5">
        <f t="shared" si="50"/>
        <v>89.368636857777574</v>
      </c>
      <c r="M171" s="5">
        <f t="shared" si="51"/>
        <v>81.123337054704152</v>
      </c>
      <c r="N171" s="5">
        <f t="shared" si="52"/>
        <v>98.215176850350332</v>
      </c>
      <c r="O171" s="5">
        <f t="shared" si="53"/>
        <v>8.2452998030734221</v>
      </c>
      <c r="P171" s="5">
        <f t="shared" si="54"/>
        <v>8.8465399925727581</v>
      </c>
      <c r="S171" s="5">
        <f t="shared" si="55"/>
        <v>1860.6313631422224</v>
      </c>
      <c r="T171" s="5">
        <f t="shared" si="56"/>
        <v>8.8465399925727581</v>
      </c>
      <c r="U171" s="6">
        <f t="shared" si="57"/>
        <v>1869.4779031347953</v>
      </c>
      <c r="V171" s="6">
        <f t="shared" si="58"/>
        <v>1851.7848231496496</v>
      </c>
      <c r="Z171">
        <v>170</v>
      </c>
      <c r="AA171" t="s">
        <v>80</v>
      </c>
      <c r="AB171">
        <v>1</v>
      </c>
      <c r="AC171" s="4">
        <v>10789</v>
      </c>
      <c r="AD171" s="4">
        <v>9502</v>
      </c>
      <c r="AE171" s="4">
        <v>12211</v>
      </c>
      <c r="AJ171" s="5">
        <f t="shared" si="46"/>
        <v>98.505230735296436</v>
      </c>
      <c r="AK171" s="5">
        <f t="shared" si="47"/>
        <v>89.416973510605899</v>
      </c>
      <c r="AL171" s="5">
        <f t="shared" si="48"/>
        <v>108.25619588165101</v>
      </c>
      <c r="AM171" s="5">
        <f t="shared" si="59"/>
        <v>9.0882572246905369</v>
      </c>
      <c r="AN171" s="5">
        <f t="shared" si="60"/>
        <v>9.7509651463545737</v>
      </c>
      <c r="AQ171" s="5">
        <f t="shared" si="49"/>
        <v>1891.4947692647036</v>
      </c>
      <c r="AR171" s="5">
        <f t="shared" si="61"/>
        <v>9.7509651463545737</v>
      </c>
      <c r="AS171" s="6">
        <f t="shared" si="62"/>
        <v>1901.245734411058</v>
      </c>
      <c r="AT171" s="6">
        <f t="shared" si="63"/>
        <v>1881.7438041183491</v>
      </c>
      <c r="AZ171">
        <v>170</v>
      </c>
      <c r="BA171" s="5">
        <f t="shared" si="64"/>
        <v>1901.245734411058</v>
      </c>
      <c r="BB171" s="5">
        <f t="shared" si="65"/>
        <v>1851.7848231496496</v>
      </c>
      <c r="BC171" s="5">
        <f t="shared" si="66"/>
        <v>1876.5152787803538</v>
      </c>
      <c r="BD171" s="5">
        <f t="shared" si="67"/>
        <v>24.730455630704228</v>
      </c>
      <c r="BH171">
        <v>170</v>
      </c>
      <c r="BI171" s="5">
        <v>1876.5152787803538</v>
      </c>
      <c r="BJ171" s="5">
        <v>24.730455630704228</v>
      </c>
      <c r="BN171">
        <v>103</v>
      </c>
      <c r="BO171" s="5">
        <v>1949.2720836293515</v>
      </c>
      <c r="BP171">
        <f t="shared" si="68"/>
        <v>171</v>
      </c>
      <c r="BT171">
        <v>41</v>
      </c>
      <c r="BU171" s="5">
        <v>1905.0745059538808</v>
      </c>
      <c r="BV171">
        <v>171</v>
      </c>
    </row>
    <row r="172" spans="2:74" x14ac:dyDescent="0.35">
      <c r="B172">
        <v>171</v>
      </c>
      <c r="C172" t="s">
        <v>81</v>
      </c>
      <c r="D172">
        <v>1</v>
      </c>
      <c r="E172" s="4">
        <v>5965</v>
      </c>
      <c r="F172" s="4">
        <v>5312</v>
      </c>
      <c r="G172" s="4">
        <v>7013</v>
      </c>
      <c r="L172" s="5">
        <f t="shared" si="50"/>
        <v>49.409947062437965</v>
      </c>
      <c r="M172" s="5">
        <f t="shared" si="51"/>
        <v>45.351206739064246</v>
      </c>
      <c r="N172" s="5">
        <f t="shared" si="52"/>
        <v>56.406767279625498</v>
      </c>
      <c r="O172" s="5">
        <f t="shared" si="53"/>
        <v>4.0587403233737191</v>
      </c>
      <c r="P172" s="5">
        <f t="shared" si="54"/>
        <v>6.9968202171875333</v>
      </c>
      <c r="S172" s="5">
        <f t="shared" si="55"/>
        <v>1900.5900529375619</v>
      </c>
      <c r="T172" s="5">
        <f t="shared" si="56"/>
        <v>6.9968202171875333</v>
      </c>
      <c r="U172" s="6">
        <f t="shared" si="57"/>
        <v>1907.5868731547496</v>
      </c>
      <c r="V172" s="6">
        <f t="shared" si="58"/>
        <v>1893.5932327203743</v>
      </c>
      <c r="Z172">
        <v>171</v>
      </c>
      <c r="AA172" t="s">
        <v>81</v>
      </c>
      <c r="AB172">
        <v>1</v>
      </c>
      <c r="AC172" s="4">
        <v>5965</v>
      </c>
      <c r="AD172" s="4">
        <v>5312</v>
      </c>
      <c r="AE172" s="4">
        <v>7013</v>
      </c>
      <c r="AJ172" s="5">
        <f t="shared" si="46"/>
        <v>54.461368183895011</v>
      </c>
      <c r="AK172" s="5">
        <f t="shared" si="47"/>
        <v>49.98768293920633</v>
      </c>
      <c r="AL172" s="5">
        <f t="shared" si="48"/>
        <v>62.173507633938129</v>
      </c>
      <c r="AM172" s="5">
        <f t="shared" si="59"/>
        <v>4.4736852446886815</v>
      </c>
      <c r="AN172" s="5">
        <f t="shared" si="60"/>
        <v>7.712139450043118</v>
      </c>
      <c r="AQ172" s="5">
        <f t="shared" si="49"/>
        <v>1935.538631816105</v>
      </c>
      <c r="AR172" s="5">
        <f t="shared" si="61"/>
        <v>7.712139450043118</v>
      </c>
      <c r="AS172" s="6">
        <f t="shared" si="62"/>
        <v>1943.2507712661481</v>
      </c>
      <c r="AT172" s="6">
        <f t="shared" si="63"/>
        <v>1927.8264923660618</v>
      </c>
      <c r="AZ172">
        <v>171</v>
      </c>
      <c r="BA172" s="5">
        <f t="shared" si="64"/>
        <v>1943.2507712661481</v>
      </c>
      <c r="BB172" s="5">
        <f t="shared" si="65"/>
        <v>1893.5932327203743</v>
      </c>
      <c r="BC172" s="5">
        <f t="shared" si="66"/>
        <v>1918.4220019932613</v>
      </c>
      <c r="BD172" s="5">
        <f t="shared" si="67"/>
        <v>24.828769272886802</v>
      </c>
      <c r="BH172">
        <v>171</v>
      </c>
      <c r="BI172" s="5">
        <v>1918.4220019932613</v>
      </c>
      <c r="BJ172" s="5">
        <v>24.828769272886802</v>
      </c>
      <c r="BN172">
        <v>31</v>
      </c>
      <c r="BO172" s="5">
        <v>1949.3944179437735</v>
      </c>
      <c r="BP172">
        <f t="shared" si="68"/>
        <v>172</v>
      </c>
      <c r="BT172">
        <v>71</v>
      </c>
      <c r="BU172" s="5">
        <v>1905.0800428000737</v>
      </c>
      <c r="BV172">
        <v>172</v>
      </c>
    </row>
    <row r="173" spans="2:74" x14ac:dyDescent="0.35">
      <c r="B173">
        <v>172</v>
      </c>
      <c r="D173">
        <v>0.67</v>
      </c>
      <c r="E173" s="4">
        <v>5747</v>
      </c>
      <c r="F173" s="4">
        <v>5155</v>
      </c>
      <c r="G173" s="4">
        <v>6780</v>
      </c>
      <c r="L173" s="5">
        <f t="shared" si="50"/>
        <v>47.60418537599849</v>
      </c>
      <c r="M173" s="5">
        <f t="shared" si="51"/>
        <v>44.010819039886329</v>
      </c>
      <c r="N173" s="5">
        <f t="shared" si="52"/>
        <v>54.532708135728058</v>
      </c>
      <c r="O173" s="5">
        <f t="shared" si="53"/>
        <v>3.5933663361121617</v>
      </c>
      <c r="P173" s="5">
        <f t="shared" si="54"/>
        <v>6.9285227597295673</v>
      </c>
      <c r="S173" s="5">
        <f t="shared" si="55"/>
        <v>1902.3958146240016</v>
      </c>
      <c r="T173" s="5">
        <f t="shared" si="56"/>
        <v>6.9285227597295673</v>
      </c>
      <c r="U173" s="6">
        <f t="shared" si="57"/>
        <v>1909.3243373837311</v>
      </c>
      <c r="V173" s="6">
        <f t="shared" si="58"/>
        <v>1895.4672918642721</v>
      </c>
      <c r="Z173">
        <v>172</v>
      </c>
      <c r="AB173">
        <v>0.67</v>
      </c>
      <c r="AC173" s="4">
        <v>5747</v>
      </c>
      <c r="AD173" s="4">
        <v>5155</v>
      </c>
      <c r="AE173" s="4">
        <v>6780</v>
      </c>
      <c r="AJ173" s="5">
        <f t="shared" si="46"/>
        <v>52.470994627467661</v>
      </c>
      <c r="AK173" s="5">
        <f t="shared" si="47"/>
        <v>48.510260834263676</v>
      </c>
      <c r="AL173" s="5">
        <f t="shared" si="48"/>
        <v>60.107854236147233</v>
      </c>
      <c r="AM173" s="5">
        <f t="shared" si="59"/>
        <v>3.9607337932039854</v>
      </c>
      <c r="AN173" s="5">
        <f t="shared" si="60"/>
        <v>7.6368596086795719</v>
      </c>
      <c r="AQ173" s="5">
        <f t="shared" si="49"/>
        <v>1937.5290053725323</v>
      </c>
      <c r="AR173" s="5">
        <f t="shared" si="61"/>
        <v>7.6368596086795719</v>
      </c>
      <c r="AS173" s="6">
        <f t="shared" si="62"/>
        <v>1945.1658649812118</v>
      </c>
      <c r="AT173" s="6">
        <f t="shared" si="63"/>
        <v>1929.8921457638528</v>
      </c>
      <c r="AZ173">
        <v>172</v>
      </c>
      <c r="BA173" s="5">
        <f t="shared" si="64"/>
        <v>1945.1658649812118</v>
      </c>
      <c r="BB173" s="5">
        <f t="shared" si="65"/>
        <v>1895.4672918642721</v>
      </c>
      <c r="BC173" s="5">
        <f t="shared" si="66"/>
        <v>1920.3165784227419</v>
      </c>
      <c r="BD173" s="5">
        <f t="shared" si="67"/>
        <v>24.849286558469885</v>
      </c>
      <c r="BH173">
        <v>172</v>
      </c>
      <c r="BI173" s="5">
        <v>1920.3165784227419</v>
      </c>
      <c r="BJ173" s="5">
        <v>24.849286558469885</v>
      </c>
      <c r="BN173">
        <v>41</v>
      </c>
      <c r="BO173" s="5">
        <v>1949.4038282756521</v>
      </c>
      <c r="BP173">
        <f t="shared" si="68"/>
        <v>173</v>
      </c>
      <c r="BT173">
        <v>21</v>
      </c>
      <c r="BU173" s="5">
        <v>1905.223445206429</v>
      </c>
      <c r="BV173">
        <v>173</v>
      </c>
    </row>
    <row r="174" spans="2:74" x14ac:dyDescent="0.35">
      <c r="B174">
        <v>173</v>
      </c>
      <c r="D174">
        <v>1</v>
      </c>
      <c r="E174" s="4">
        <v>5322</v>
      </c>
      <c r="F174" s="4">
        <v>4682</v>
      </c>
      <c r="G174" s="4">
        <v>6309</v>
      </c>
      <c r="L174" s="5">
        <f t="shared" si="50"/>
        <v>44.083778418490333</v>
      </c>
      <c r="M174" s="5">
        <f t="shared" si="51"/>
        <v>39.972580939815288</v>
      </c>
      <c r="N174" s="5">
        <f t="shared" si="52"/>
        <v>50.744373986476148</v>
      </c>
      <c r="O174" s="5">
        <f t="shared" si="53"/>
        <v>4.1111974786750451</v>
      </c>
      <c r="P174" s="5">
        <f t="shared" si="54"/>
        <v>6.6605955679858155</v>
      </c>
      <c r="S174" s="5">
        <f t="shared" si="55"/>
        <v>1905.9162215815097</v>
      </c>
      <c r="T174" s="5">
        <f t="shared" si="56"/>
        <v>6.6605955679858155</v>
      </c>
      <c r="U174" s="6">
        <f t="shared" si="57"/>
        <v>1912.5768171494956</v>
      </c>
      <c r="V174" s="6">
        <f t="shared" si="58"/>
        <v>1899.2556260135239</v>
      </c>
      <c r="Z174">
        <v>173</v>
      </c>
      <c r="AB174">
        <v>1</v>
      </c>
      <c r="AC174" s="4">
        <v>5322</v>
      </c>
      <c r="AD174" s="4">
        <v>4682</v>
      </c>
      <c r="AE174" s="4">
        <v>6309</v>
      </c>
      <c r="AJ174" s="5">
        <f t="shared" si="46"/>
        <v>48.590679207827201</v>
      </c>
      <c r="AK174" s="5">
        <f t="shared" si="47"/>
        <v>44.059173855678473</v>
      </c>
      <c r="AL174" s="5">
        <f t="shared" si="48"/>
        <v>55.932220114432575</v>
      </c>
      <c r="AM174" s="5">
        <f t="shared" si="59"/>
        <v>4.5315053521487272</v>
      </c>
      <c r="AN174" s="5">
        <f t="shared" si="60"/>
        <v>7.3415409066053741</v>
      </c>
      <c r="AQ174" s="5">
        <f t="shared" si="49"/>
        <v>1941.4093207921728</v>
      </c>
      <c r="AR174" s="5">
        <f t="shared" si="61"/>
        <v>7.3415409066053741</v>
      </c>
      <c r="AS174" s="6">
        <f t="shared" si="62"/>
        <v>1948.7508616987782</v>
      </c>
      <c r="AT174" s="6">
        <f t="shared" si="63"/>
        <v>1934.0677798855675</v>
      </c>
      <c r="AZ174">
        <v>173</v>
      </c>
      <c r="BA174" s="5">
        <f t="shared" si="64"/>
        <v>1948.7508616987782</v>
      </c>
      <c r="BB174" s="5">
        <f t="shared" si="65"/>
        <v>1899.2556260135239</v>
      </c>
      <c r="BC174" s="5">
        <f t="shared" si="66"/>
        <v>1924.0032438561511</v>
      </c>
      <c r="BD174" s="5">
        <f t="shared" si="67"/>
        <v>24.747617842627051</v>
      </c>
      <c r="BH174">
        <v>173</v>
      </c>
      <c r="BI174" s="5">
        <v>1924.0032438561511</v>
      </c>
      <c r="BJ174" s="5">
        <v>24.747617842627051</v>
      </c>
      <c r="BN174">
        <v>190</v>
      </c>
      <c r="BO174" s="5">
        <v>1949.6792033357062</v>
      </c>
      <c r="BP174">
        <f t="shared" si="68"/>
        <v>174</v>
      </c>
      <c r="BT174">
        <v>126</v>
      </c>
      <c r="BU174" s="5">
        <v>1905.2448856724836</v>
      </c>
      <c r="BV174">
        <v>174</v>
      </c>
    </row>
    <row r="175" spans="2:74" x14ac:dyDescent="0.35">
      <c r="B175">
        <v>174</v>
      </c>
      <c r="D175">
        <v>0.68</v>
      </c>
      <c r="E175" s="4">
        <v>5588</v>
      </c>
      <c r="F175" s="4">
        <v>4961</v>
      </c>
      <c r="G175" s="4">
        <v>6650</v>
      </c>
      <c r="L175" s="5">
        <f t="shared" si="50"/>
        <v>46.287139008366026</v>
      </c>
      <c r="M175" s="5">
        <f t="shared" si="51"/>
        <v>42.354543793768393</v>
      </c>
      <c r="N175" s="5">
        <f t="shared" si="52"/>
        <v>53.487095737845365</v>
      </c>
      <c r="O175" s="5">
        <f t="shared" si="53"/>
        <v>3.9325952145976331</v>
      </c>
      <c r="P175" s="5">
        <f t="shared" si="54"/>
        <v>7.1999567294793394</v>
      </c>
      <c r="S175" s="5">
        <f t="shared" si="55"/>
        <v>1903.712860991634</v>
      </c>
      <c r="T175" s="5">
        <f t="shared" si="56"/>
        <v>7.1999567294793394</v>
      </c>
      <c r="U175" s="6">
        <f t="shared" si="57"/>
        <v>1910.9128177211132</v>
      </c>
      <c r="V175" s="6">
        <f t="shared" si="58"/>
        <v>1896.5129042621547</v>
      </c>
      <c r="Z175">
        <v>174</v>
      </c>
      <c r="AB175">
        <v>0.68</v>
      </c>
      <c r="AC175" s="4">
        <v>5588</v>
      </c>
      <c r="AD175" s="4">
        <v>4961</v>
      </c>
      <c r="AE175" s="4">
        <v>6650</v>
      </c>
      <c r="AJ175" s="5">
        <f t="shared" si="46"/>
        <v>51.0193001528257</v>
      </c>
      <c r="AK175" s="5">
        <f t="shared" si="47"/>
        <v>46.684656449812238</v>
      </c>
      <c r="AL175" s="5">
        <f t="shared" si="48"/>
        <v>58.955343756693082</v>
      </c>
      <c r="AM175" s="5">
        <f t="shared" si="59"/>
        <v>4.3346437030134624</v>
      </c>
      <c r="AN175" s="5">
        <f t="shared" si="60"/>
        <v>7.9360436038673825</v>
      </c>
      <c r="AQ175" s="5">
        <f t="shared" si="49"/>
        <v>1938.9806998471743</v>
      </c>
      <c r="AR175" s="5">
        <f t="shared" si="61"/>
        <v>7.9360436038673825</v>
      </c>
      <c r="AS175" s="6">
        <f t="shared" si="62"/>
        <v>1946.9167434510416</v>
      </c>
      <c r="AT175" s="6">
        <f t="shared" si="63"/>
        <v>1931.0446562433069</v>
      </c>
      <c r="AZ175">
        <v>174</v>
      </c>
      <c r="BA175" s="5">
        <f t="shared" si="64"/>
        <v>1946.9167434510416</v>
      </c>
      <c r="BB175" s="5">
        <f t="shared" si="65"/>
        <v>1896.5129042621547</v>
      </c>
      <c r="BC175" s="5">
        <f t="shared" si="66"/>
        <v>1921.7148238565983</v>
      </c>
      <c r="BD175" s="5">
        <f t="shared" si="67"/>
        <v>25.201919594443325</v>
      </c>
      <c r="BH175">
        <v>174</v>
      </c>
      <c r="BI175" s="5">
        <v>1921.7148238565983</v>
      </c>
      <c r="BJ175" s="5">
        <v>25.201919594443325</v>
      </c>
      <c r="BN175">
        <v>200</v>
      </c>
      <c r="BO175" s="5">
        <v>1949.704958895768</v>
      </c>
      <c r="BP175">
        <f t="shared" si="68"/>
        <v>175</v>
      </c>
      <c r="BT175">
        <v>232</v>
      </c>
      <c r="BU175" s="5">
        <v>1905.5175442419936</v>
      </c>
      <c r="BV175">
        <v>175</v>
      </c>
    </row>
    <row r="176" spans="2:74" x14ac:dyDescent="0.35">
      <c r="B176">
        <v>175</v>
      </c>
      <c r="D176">
        <v>1</v>
      </c>
      <c r="E176" s="4">
        <v>5349</v>
      </c>
      <c r="F176" s="4">
        <v>4707</v>
      </c>
      <c r="G176" s="4">
        <v>6316</v>
      </c>
      <c r="L176" s="5">
        <f t="shared" si="50"/>
        <v>44.307427801673207</v>
      </c>
      <c r="M176" s="5">
        <f t="shared" si="51"/>
        <v>40.186018471531511</v>
      </c>
      <c r="N176" s="5">
        <f t="shared" si="52"/>
        <v>50.800676192515986</v>
      </c>
      <c r="O176" s="5">
        <f t="shared" si="53"/>
        <v>4.1214093301416952</v>
      </c>
      <c r="P176" s="5">
        <f t="shared" si="54"/>
        <v>6.4932483908427798</v>
      </c>
      <c r="S176" s="5">
        <f t="shared" si="55"/>
        <v>1905.6925721983268</v>
      </c>
      <c r="T176" s="5">
        <f t="shared" si="56"/>
        <v>6.4932483908427798</v>
      </c>
      <c r="U176" s="6">
        <f t="shared" si="57"/>
        <v>1912.1858205891697</v>
      </c>
      <c r="V176" s="6">
        <f t="shared" si="58"/>
        <v>1899.199323807484</v>
      </c>
      <c r="Z176">
        <v>175</v>
      </c>
      <c r="AB176">
        <v>1</v>
      </c>
      <c r="AC176" s="4">
        <v>5349</v>
      </c>
      <c r="AD176" s="4">
        <v>4707</v>
      </c>
      <c r="AE176" s="4">
        <v>6316</v>
      </c>
      <c r="AJ176" s="5">
        <f t="shared" si="46"/>
        <v>48.837193363898471</v>
      </c>
      <c r="AK176" s="5">
        <f t="shared" si="47"/>
        <v>44.294432152643864</v>
      </c>
      <c r="AL176" s="5">
        <f t="shared" si="48"/>
        <v>55.994278371018567</v>
      </c>
      <c r="AM176" s="5">
        <f t="shared" si="59"/>
        <v>4.5427612112546072</v>
      </c>
      <c r="AN176" s="5">
        <f t="shared" si="60"/>
        <v>7.1570850071200951</v>
      </c>
      <c r="AQ176" s="5">
        <f t="shared" si="49"/>
        <v>1941.1628066361015</v>
      </c>
      <c r="AR176" s="5">
        <f t="shared" si="61"/>
        <v>7.1570850071200951</v>
      </c>
      <c r="AS176" s="6">
        <f t="shared" si="62"/>
        <v>1948.3198916432216</v>
      </c>
      <c r="AT176" s="6">
        <f t="shared" si="63"/>
        <v>1934.0057216289815</v>
      </c>
      <c r="AZ176">
        <v>175</v>
      </c>
      <c r="BA176" s="5">
        <f t="shared" si="64"/>
        <v>1948.3198916432216</v>
      </c>
      <c r="BB176" s="5">
        <f t="shared" si="65"/>
        <v>1899.199323807484</v>
      </c>
      <c r="BC176" s="5">
        <f t="shared" si="66"/>
        <v>1923.7596077253529</v>
      </c>
      <c r="BD176" s="5">
        <f t="shared" si="67"/>
        <v>24.560283917868674</v>
      </c>
      <c r="BH176">
        <v>175</v>
      </c>
      <c r="BI176" s="5">
        <v>1923.7596077253529</v>
      </c>
      <c r="BJ176" s="5">
        <v>24.560283917868674</v>
      </c>
      <c r="BN176">
        <v>74</v>
      </c>
      <c r="BO176" s="5">
        <v>1949.7237795595249</v>
      </c>
      <c r="BP176">
        <f t="shared" si="68"/>
        <v>176</v>
      </c>
      <c r="BT176">
        <v>166</v>
      </c>
      <c r="BU176" s="5">
        <v>1905.6574929626879</v>
      </c>
      <c r="BV176">
        <v>176</v>
      </c>
    </row>
    <row r="177" spans="2:74" x14ac:dyDescent="0.35">
      <c r="B177">
        <v>176</v>
      </c>
      <c r="D177">
        <v>1</v>
      </c>
      <c r="E177" s="4">
        <v>1588</v>
      </c>
      <c r="F177" s="4">
        <v>1004</v>
      </c>
      <c r="G177" s="4">
        <v>2221</v>
      </c>
      <c r="L177" s="5">
        <f t="shared" si="50"/>
        <v>13.153897055348112</v>
      </c>
      <c r="M177" s="5">
        <f t="shared" si="51"/>
        <v>8.5716512737237398</v>
      </c>
      <c r="N177" s="5">
        <f t="shared" si="52"/>
        <v>17.86388565921121</v>
      </c>
      <c r="O177" s="5">
        <f t="shared" si="53"/>
        <v>4.5822457816243727</v>
      </c>
      <c r="P177" s="5">
        <f t="shared" si="54"/>
        <v>4.7099886038630974</v>
      </c>
      <c r="S177" s="5">
        <f t="shared" si="55"/>
        <v>1936.8461029446519</v>
      </c>
      <c r="T177" s="5">
        <f t="shared" si="56"/>
        <v>4.7099886038630974</v>
      </c>
      <c r="U177" s="6">
        <f t="shared" si="57"/>
        <v>1941.556091548515</v>
      </c>
      <c r="V177" s="6">
        <f t="shared" si="58"/>
        <v>1932.1361143407887</v>
      </c>
      <c r="Z177">
        <v>176</v>
      </c>
      <c r="AB177">
        <v>1</v>
      </c>
      <c r="AC177" s="4">
        <v>1588</v>
      </c>
      <c r="AD177" s="4">
        <v>1004</v>
      </c>
      <c r="AE177" s="4">
        <v>2221</v>
      </c>
      <c r="AJ177" s="5">
        <f t="shared" si="46"/>
        <v>14.498684438562494</v>
      </c>
      <c r="AK177" s="5">
        <f t="shared" si="47"/>
        <v>9.4479732061301132</v>
      </c>
      <c r="AL177" s="5">
        <f t="shared" si="48"/>
        <v>19.690198268212832</v>
      </c>
      <c r="AM177" s="5">
        <f t="shared" si="59"/>
        <v>5.0507112324323806</v>
      </c>
      <c r="AN177" s="5">
        <f t="shared" si="60"/>
        <v>5.1915138296503383</v>
      </c>
      <c r="AQ177" s="5">
        <f t="shared" si="49"/>
        <v>1975.5013155614374</v>
      </c>
      <c r="AR177" s="5">
        <f t="shared" si="61"/>
        <v>5.1915138296503383</v>
      </c>
      <c r="AS177" s="6">
        <f t="shared" si="62"/>
        <v>1980.6928293910878</v>
      </c>
      <c r="AT177" s="6">
        <f t="shared" si="63"/>
        <v>1970.309801731787</v>
      </c>
      <c r="AZ177">
        <v>176</v>
      </c>
      <c r="BA177" s="5">
        <f t="shared" si="64"/>
        <v>1980.6928293910878</v>
      </c>
      <c r="BB177" s="5">
        <f t="shared" si="65"/>
        <v>1932.1361143407887</v>
      </c>
      <c r="BC177" s="5">
        <f t="shared" si="66"/>
        <v>1956.4144718659381</v>
      </c>
      <c r="BD177" s="5">
        <f t="shared" si="67"/>
        <v>24.278357525149659</v>
      </c>
      <c r="BH177">
        <v>176</v>
      </c>
      <c r="BI177" s="5">
        <v>1956.4144718659381</v>
      </c>
      <c r="BJ177" s="5">
        <v>24.278357525149659</v>
      </c>
      <c r="BN177">
        <v>303</v>
      </c>
      <c r="BO177" s="5">
        <v>1949.7426002232824</v>
      </c>
      <c r="BP177">
        <f t="shared" si="68"/>
        <v>177</v>
      </c>
      <c r="BT177">
        <v>22</v>
      </c>
      <c r="BU177" s="5">
        <v>1905.7151335048238</v>
      </c>
      <c r="BV177">
        <v>177</v>
      </c>
    </row>
    <row r="178" spans="2:74" x14ac:dyDescent="0.35">
      <c r="B178">
        <v>177</v>
      </c>
      <c r="C178" t="s">
        <v>82</v>
      </c>
      <c r="D178">
        <v>1</v>
      </c>
      <c r="E178" s="4">
        <v>5735</v>
      </c>
      <c r="F178" s="4">
        <v>4869</v>
      </c>
      <c r="G178" s="4">
        <v>7032</v>
      </c>
      <c r="L178" s="5">
        <f t="shared" si="50"/>
        <v>47.504785650139432</v>
      </c>
      <c r="M178" s="5">
        <f t="shared" si="51"/>
        <v>41.569093677052678</v>
      </c>
      <c r="N178" s="5">
        <f t="shared" si="52"/>
        <v>56.559587553162196</v>
      </c>
      <c r="O178" s="5">
        <f t="shared" si="53"/>
        <v>5.9356919730867546</v>
      </c>
      <c r="P178" s="5">
        <f t="shared" si="54"/>
        <v>9.0548019030227636</v>
      </c>
      <c r="S178" s="5">
        <f t="shared" si="55"/>
        <v>1902.4952143498606</v>
      </c>
      <c r="T178" s="5">
        <f t="shared" si="56"/>
        <v>9.0548019030227636</v>
      </c>
      <c r="U178" s="6">
        <f t="shared" si="57"/>
        <v>1911.5500162528833</v>
      </c>
      <c r="V178" s="6">
        <f t="shared" si="58"/>
        <v>1893.4404124468379</v>
      </c>
      <c r="Z178">
        <v>177</v>
      </c>
      <c r="AA178" t="s">
        <v>82</v>
      </c>
      <c r="AB178">
        <v>1</v>
      </c>
      <c r="AC178" s="4">
        <v>5735</v>
      </c>
      <c r="AD178" s="4">
        <v>4869</v>
      </c>
      <c r="AE178" s="4">
        <v>7032</v>
      </c>
      <c r="AJ178" s="5">
        <f t="shared" si="46"/>
        <v>52.361432780324876</v>
      </c>
      <c r="AK178" s="5">
        <f t="shared" si="47"/>
        <v>45.818905916979602</v>
      </c>
      <c r="AL178" s="5">
        <f t="shared" si="48"/>
        <v>62.341951473242965</v>
      </c>
      <c r="AM178" s="5">
        <f t="shared" si="59"/>
        <v>6.5425268633452731</v>
      </c>
      <c r="AN178" s="5">
        <f t="shared" si="60"/>
        <v>9.9805186929180891</v>
      </c>
      <c r="AQ178" s="5">
        <f t="shared" si="49"/>
        <v>1937.6385672196752</v>
      </c>
      <c r="AR178" s="5">
        <f t="shared" si="61"/>
        <v>9.9805186929180891</v>
      </c>
      <c r="AS178" s="6">
        <f t="shared" si="62"/>
        <v>1947.6190859125934</v>
      </c>
      <c r="AT178" s="6">
        <f t="shared" si="63"/>
        <v>1927.6580485267571</v>
      </c>
      <c r="AZ178">
        <v>177</v>
      </c>
      <c r="BA178" s="5">
        <f t="shared" si="64"/>
        <v>1947.6190859125934</v>
      </c>
      <c r="BB178" s="5">
        <f t="shared" si="65"/>
        <v>1893.4404124468379</v>
      </c>
      <c r="BC178" s="5">
        <f t="shared" si="66"/>
        <v>1920.5297491797155</v>
      </c>
      <c r="BD178" s="5">
        <f t="shared" si="67"/>
        <v>27.089336732877882</v>
      </c>
      <c r="BH178">
        <v>177</v>
      </c>
      <c r="BI178" s="5">
        <v>1920.5297491797155</v>
      </c>
      <c r="BJ178" s="5">
        <v>27.089336732877882</v>
      </c>
      <c r="BN178">
        <v>76</v>
      </c>
      <c r="BO178" s="5">
        <v>1949.8649345377044</v>
      </c>
      <c r="BP178">
        <f t="shared" si="68"/>
        <v>178</v>
      </c>
      <c r="BT178">
        <v>43</v>
      </c>
      <c r="BU178" s="5">
        <v>1905.8395877186388</v>
      </c>
      <c r="BV178">
        <v>178</v>
      </c>
    </row>
    <row r="179" spans="2:74" x14ac:dyDescent="0.35">
      <c r="B179">
        <v>178</v>
      </c>
      <c r="C179" t="s">
        <v>83</v>
      </c>
      <c r="D179">
        <v>1</v>
      </c>
      <c r="E179" s="4">
        <v>16538</v>
      </c>
      <c r="F179" s="4">
        <v>15091</v>
      </c>
      <c r="G179" s="4">
        <v>18003</v>
      </c>
      <c r="L179" s="5">
        <f t="shared" si="50"/>
        <v>136.98938885475258</v>
      </c>
      <c r="M179" s="5">
        <f t="shared" si="51"/>
        <v>128.83943164518422</v>
      </c>
      <c r="N179" s="5">
        <f t="shared" si="52"/>
        <v>144.80123076216995</v>
      </c>
      <c r="O179" s="5">
        <f t="shared" si="53"/>
        <v>8.1499572095683561</v>
      </c>
      <c r="P179" s="5">
        <f t="shared" si="54"/>
        <v>7.8118419074173744</v>
      </c>
      <c r="S179" s="5">
        <f t="shared" si="55"/>
        <v>1813.0106111452474</v>
      </c>
      <c r="T179" s="5">
        <f t="shared" si="56"/>
        <v>8.1499572095683561</v>
      </c>
      <c r="U179" s="6">
        <f t="shared" si="57"/>
        <v>1821.1605683548157</v>
      </c>
      <c r="V179" s="6">
        <f t="shared" si="58"/>
        <v>1804.860653935679</v>
      </c>
      <c r="Z179">
        <v>178</v>
      </c>
      <c r="AA179" t="s">
        <v>83</v>
      </c>
      <c r="AB179">
        <v>1</v>
      </c>
      <c r="AC179" s="4">
        <v>16538</v>
      </c>
      <c r="AD179" s="4">
        <v>15091</v>
      </c>
      <c r="AE179" s="4">
        <v>18003</v>
      </c>
      <c r="AJ179" s="5">
        <f t="shared" si="46"/>
        <v>150.99448567062123</v>
      </c>
      <c r="AK179" s="5">
        <f t="shared" si="47"/>
        <v>142.01131838018878</v>
      </c>
      <c r="AL179" s="5">
        <f t="shared" si="48"/>
        <v>159.60497047394668</v>
      </c>
      <c r="AM179" s="5">
        <f t="shared" si="59"/>
        <v>8.9831672904324478</v>
      </c>
      <c r="AN179" s="5">
        <f t="shared" si="60"/>
        <v>8.6104848033254484</v>
      </c>
      <c r="AQ179" s="5">
        <f t="shared" si="49"/>
        <v>1839.0055143293787</v>
      </c>
      <c r="AR179" s="5">
        <f t="shared" si="61"/>
        <v>8.9831672904324478</v>
      </c>
      <c r="AS179" s="6">
        <f t="shared" si="62"/>
        <v>1847.9886816198111</v>
      </c>
      <c r="AT179" s="6">
        <f t="shared" si="63"/>
        <v>1830.0223470389462</v>
      </c>
      <c r="AZ179">
        <v>178</v>
      </c>
      <c r="BA179" s="5">
        <f t="shared" si="64"/>
        <v>1847.9886816198111</v>
      </c>
      <c r="BB179" s="5">
        <f t="shared" si="65"/>
        <v>1804.860653935679</v>
      </c>
      <c r="BC179" s="5">
        <f t="shared" si="66"/>
        <v>1826.4246677777451</v>
      </c>
      <c r="BD179" s="5">
        <f t="shared" si="67"/>
        <v>21.564013842066061</v>
      </c>
      <c r="BH179">
        <v>178</v>
      </c>
      <c r="BI179" s="5">
        <v>1826.4246677777451</v>
      </c>
      <c r="BJ179" s="5">
        <v>21.564013842066061</v>
      </c>
      <c r="BN179">
        <v>79</v>
      </c>
      <c r="BO179" s="5">
        <v>1950.16606515782</v>
      </c>
      <c r="BP179">
        <f t="shared" si="68"/>
        <v>179</v>
      </c>
      <c r="BT179">
        <v>63</v>
      </c>
      <c r="BU179" s="5">
        <v>1905.8613596852508</v>
      </c>
      <c r="BV179">
        <v>179</v>
      </c>
    </row>
    <row r="180" spans="2:74" x14ac:dyDescent="0.35">
      <c r="B180">
        <v>179</v>
      </c>
      <c r="C180" t="s">
        <v>84</v>
      </c>
      <c r="D180">
        <v>1</v>
      </c>
      <c r="E180" s="4">
        <v>5590</v>
      </c>
      <c r="F180" s="4">
        <v>4917</v>
      </c>
      <c r="G180" s="4">
        <v>6452</v>
      </c>
      <c r="L180" s="5">
        <f t="shared" si="50"/>
        <v>46.303705629342538</v>
      </c>
      <c r="M180" s="5">
        <f t="shared" si="51"/>
        <v>41.978893737947836</v>
      </c>
      <c r="N180" s="5">
        <f t="shared" si="52"/>
        <v>51.894547624147108</v>
      </c>
      <c r="O180" s="5">
        <f t="shared" si="53"/>
        <v>4.3248118913947025</v>
      </c>
      <c r="P180" s="5">
        <f t="shared" si="54"/>
        <v>5.5908419948045704</v>
      </c>
      <c r="S180" s="5">
        <f t="shared" si="55"/>
        <v>1903.6962943706574</v>
      </c>
      <c r="T180" s="5">
        <f t="shared" si="56"/>
        <v>5.5908419948045704</v>
      </c>
      <c r="U180" s="6">
        <f t="shared" si="57"/>
        <v>1909.2871363654619</v>
      </c>
      <c r="V180" s="6">
        <f t="shared" si="58"/>
        <v>1898.1054523758528</v>
      </c>
      <c r="Z180">
        <v>179</v>
      </c>
      <c r="AA180" t="s">
        <v>84</v>
      </c>
      <c r="AB180">
        <v>1</v>
      </c>
      <c r="AC180" s="4">
        <v>5590</v>
      </c>
      <c r="AD180" s="4">
        <v>4917</v>
      </c>
      <c r="AE180" s="4">
        <v>6452</v>
      </c>
      <c r="AJ180" s="5">
        <f t="shared" si="46"/>
        <v>51.037560460682833</v>
      </c>
      <c r="AK180" s="5">
        <f t="shared" si="47"/>
        <v>46.270601847153152</v>
      </c>
      <c r="AL180" s="5">
        <f t="shared" si="48"/>
        <v>57.199981641832146</v>
      </c>
      <c r="AM180" s="5">
        <f t="shared" si="59"/>
        <v>4.7669586135296811</v>
      </c>
      <c r="AN180" s="5">
        <f t="shared" si="60"/>
        <v>6.1624211811493126</v>
      </c>
      <c r="AQ180" s="5">
        <f t="shared" si="49"/>
        <v>1938.9624395393171</v>
      </c>
      <c r="AR180" s="5">
        <f t="shared" si="61"/>
        <v>6.1624211811493126</v>
      </c>
      <c r="AS180" s="6">
        <f t="shared" si="62"/>
        <v>1945.1248607204664</v>
      </c>
      <c r="AT180" s="6">
        <f t="shared" si="63"/>
        <v>1932.8000183581678</v>
      </c>
      <c r="AZ180">
        <v>179</v>
      </c>
      <c r="BA180" s="5">
        <f t="shared" si="64"/>
        <v>1945.1248607204664</v>
      </c>
      <c r="BB180" s="5">
        <f t="shared" si="65"/>
        <v>1898.1054523758528</v>
      </c>
      <c r="BC180" s="5">
        <f t="shared" si="66"/>
        <v>1921.6151565481596</v>
      </c>
      <c r="BD180" s="5">
        <f t="shared" si="67"/>
        <v>23.509704172306783</v>
      </c>
      <c r="BH180">
        <v>179</v>
      </c>
      <c r="BI180" s="5">
        <v>1921.6151565481596</v>
      </c>
      <c r="BJ180" s="5">
        <v>23.509704172306783</v>
      </c>
      <c r="BN180">
        <v>308</v>
      </c>
      <c r="BO180" s="5">
        <v>1950.2601684766062</v>
      </c>
      <c r="BP180">
        <f t="shared" si="68"/>
        <v>180</v>
      </c>
      <c r="BT180">
        <v>82</v>
      </c>
      <c r="BU180" s="5">
        <v>1905.985023651237</v>
      </c>
      <c r="BV180">
        <v>180</v>
      </c>
    </row>
    <row r="181" spans="2:74" x14ac:dyDescent="0.35">
      <c r="B181">
        <v>180</v>
      </c>
      <c r="D181">
        <v>1</v>
      </c>
      <c r="E181" s="4">
        <v>4868</v>
      </c>
      <c r="F181" s="4">
        <v>4138</v>
      </c>
      <c r="G181" s="4">
        <v>5497</v>
      </c>
      <c r="L181" s="5">
        <f t="shared" si="50"/>
        <v>40.323155456822803</v>
      </c>
      <c r="M181" s="5">
        <f t="shared" si="51"/>
        <v>35.328180249670154</v>
      </c>
      <c r="N181" s="5">
        <f t="shared" si="52"/>
        <v>44.213318085855036</v>
      </c>
      <c r="O181" s="5">
        <f t="shared" si="53"/>
        <v>4.994975207152649</v>
      </c>
      <c r="P181" s="5">
        <f t="shared" si="54"/>
        <v>3.8901626290322326</v>
      </c>
      <c r="S181" s="5">
        <f t="shared" si="55"/>
        <v>1909.6768445431771</v>
      </c>
      <c r="T181" s="5">
        <f t="shared" si="56"/>
        <v>4.994975207152649</v>
      </c>
      <c r="U181" s="6">
        <f t="shared" si="57"/>
        <v>1914.6718197503299</v>
      </c>
      <c r="V181" s="6">
        <f t="shared" si="58"/>
        <v>1904.6818693360244</v>
      </c>
      <c r="Z181">
        <v>180</v>
      </c>
      <c r="AB181">
        <v>1</v>
      </c>
      <c r="AC181" s="4">
        <v>4868</v>
      </c>
      <c r="AD181" s="4">
        <v>4138</v>
      </c>
      <c r="AE181" s="4">
        <v>5497</v>
      </c>
      <c r="AJ181" s="5">
        <f t="shared" si="46"/>
        <v>44.445589324258322</v>
      </c>
      <c r="AK181" s="5">
        <f t="shared" si="47"/>
        <v>38.939953313711563</v>
      </c>
      <c r="AL181" s="5">
        <f t="shared" si="48"/>
        <v>48.733462350457422</v>
      </c>
      <c r="AM181" s="5">
        <f t="shared" si="59"/>
        <v>5.505636010546759</v>
      </c>
      <c r="AN181" s="5">
        <f t="shared" si="60"/>
        <v>4.2878730261991009</v>
      </c>
      <c r="AQ181" s="5">
        <f t="shared" si="49"/>
        <v>1945.5544106757416</v>
      </c>
      <c r="AR181" s="5">
        <f t="shared" si="61"/>
        <v>5.505636010546759</v>
      </c>
      <c r="AS181" s="6">
        <f t="shared" si="62"/>
        <v>1951.0600466862884</v>
      </c>
      <c r="AT181" s="6">
        <f t="shared" si="63"/>
        <v>1940.0487746651947</v>
      </c>
      <c r="AZ181">
        <v>180</v>
      </c>
      <c r="BA181" s="5">
        <f t="shared" si="64"/>
        <v>1951.0600466862884</v>
      </c>
      <c r="BB181" s="5">
        <f t="shared" si="65"/>
        <v>1904.6818693360244</v>
      </c>
      <c r="BC181" s="5">
        <f t="shared" si="66"/>
        <v>1927.8709580111563</v>
      </c>
      <c r="BD181" s="5">
        <f t="shared" si="67"/>
        <v>23.189088675132098</v>
      </c>
      <c r="BH181">
        <v>180</v>
      </c>
      <c r="BI181" s="5">
        <v>1927.8709580111563</v>
      </c>
      <c r="BJ181" s="5">
        <v>23.189088675132098</v>
      </c>
      <c r="BN181">
        <v>63</v>
      </c>
      <c r="BO181" s="5">
        <v>1950.3260407997564</v>
      </c>
      <c r="BP181">
        <f t="shared" si="68"/>
        <v>181</v>
      </c>
      <c r="BT181">
        <v>55</v>
      </c>
      <c r="BU181" s="5">
        <v>1906.1084088058012</v>
      </c>
      <c r="BV181">
        <v>181</v>
      </c>
    </row>
    <row r="182" spans="2:74" x14ac:dyDescent="0.35">
      <c r="B182">
        <v>181</v>
      </c>
      <c r="D182">
        <v>1</v>
      </c>
      <c r="E182" s="4">
        <v>4551</v>
      </c>
      <c r="F182" s="4">
        <v>3777</v>
      </c>
      <c r="G182" s="4">
        <v>5191</v>
      </c>
      <c r="L182" s="5">
        <f t="shared" si="50"/>
        <v>37.697346032046134</v>
      </c>
      <c r="M182" s="5">
        <f t="shared" si="51"/>
        <v>32.246142291687811</v>
      </c>
      <c r="N182" s="5">
        <f t="shared" si="52"/>
        <v>41.752107364685003</v>
      </c>
      <c r="O182" s="5">
        <f t="shared" si="53"/>
        <v>5.4512037403583236</v>
      </c>
      <c r="P182" s="5">
        <f t="shared" si="54"/>
        <v>4.0547613326388685</v>
      </c>
      <c r="S182" s="5">
        <f t="shared" si="55"/>
        <v>1912.3026539679538</v>
      </c>
      <c r="T182" s="5">
        <f t="shared" si="56"/>
        <v>5.4512037403583236</v>
      </c>
      <c r="U182" s="6">
        <f t="shared" si="57"/>
        <v>1917.7538577083121</v>
      </c>
      <c r="V182" s="6">
        <f t="shared" si="58"/>
        <v>1906.8514502275955</v>
      </c>
      <c r="Z182">
        <v>181</v>
      </c>
      <c r="AB182">
        <v>1</v>
      </c>
      <c r="AC182" s="4">
        <v>4551</v>
      </c>
      <c r="AD182" s="4">
        <v>3777</v>
      </c>
      <c r="AE182" s="4">
        <v>5191</v>
      </c>
      <c r="AJ182" s="5">
        <f t="shared" si="46"/>
        <v>41.551330528902966</v>
      </c>
      <c r="AK182" s="5">
        <f t="shared" si="47"/>
        <v>35.54282350553131</v>
      </c>
      <c r="AL182" s="5">
        <f t="shared" si="48"/>
        <v>46.020629991126881</v>
      </c>
      <c r="AM182" s="5">
        <f t="shared" si="59"/>
        <v>6.0085070233716564</v>
      </c>
      <c r="AN182" s="5">
        <f t="shared" si="60"/>
        <v>4.4692994622239155</v>
      </c>
      <c r="AQ182" s="5">
        <f t="shared" si="49"/>
        <v>1948.448669471097</v>
      </c>
      <c r="AR182" s="5">
        <f t="shared" si="61"/>
        <v>6.0085070233716564</v>
      </c>
      <c r="AS182" s="6">
        <f t="shared" si="62"/>
        <v>1954.4571764944687</v>
      </c>
      <c r="AT182" s="6">
        <f t="shared" si="63"/>
        <v>1942.4401624477252</v>
      </c>
      <c r="AZ182">
        <v>181</v>
      </c>
      <c r="BA182" s="5">
        <f t="shared" si="64"/>
        <v>1954.4571764944687</v>
      </c>
      <c r="BB182" s="5">
        <f t="shared" si="65"/>
        <v>1906.8514502275955</v>
      </c>
      <c r="BC182" s="5">
        <f t="shared" si="66"/>
        <v>1930.6543133610321</v>
      </c>
      <c r="BD182" s="5">
        <f t="shared" si="67"/>
        <v>23.802863133436631</v>
      </c>
      <c r="BH182">
        <v>181</v>
      </c>
      <c r="BI182" s="5">
        <v>1930.6543133610321</v>
      </c>
      <c r="BJ182" s="5">
        <v>23.802863133436631</v>
      </c>
      <c r="BN182">
        <v>263</v>
      </c>
      <c r="BO182" s="5">
        <v>1950.5895300923576</v>
      </c>
      <c r="BP182">
        <f t="shared" si="68"/>
        <v>182</v>
      </c>
      <c r="BT182">
        <v>72</v>
      </c>
      <c r="BU182" s="5">
        <v>1906.192426783276</v>
      </c>
      <c r="BV182">
        <v>182</v>
      </c>
    </row>
    <row r="183" spans="2:74" x14ac:dyDescent="0.35">
      <c r="B183">
        <v>182</v>
      </c>
      <c r="D183">
        <v>0.35</v>
      </c>
      <c r="E183" s="4">
        <v>16392</v>
      </c>
      <c r="F183" s="4">
        <v>14984</v>
      </c>
      <c r="G183" s="4">
        <v>17890</v>
      </c>
      <c r="L183" s="5">
        <f t="shared" si="50"/>
        <v>135.7800255234674</v>
      </c>
      <c r="M183" s="5">
        <f t="shared" si="51"/>
        <v>127.92591900943874</v>
      </c>
      <c r="N183" s="5">
        <f t="shared" si="52"/>
        <v>143.89235229324115</v>
      </c>
      <c r="O183" s="5">
        <f t="shared" si="53"/>
        <v>7.8541065140286577</v>
      </c>
      <c r="P183" s="5">
        <f t="shared" si="54"/>
        <v>8.1123267697737447</v>
      </c>
      <c r="S183" s="5">
        <f t="shared" si="55"/>
        <v>1814.2199744765326</v>
      </c>
      <c r="T183" s="5">
        <f t="shared" si="56"/>
        <v>8.1123267697737447</v>
      </c>
      <c r="U183" s="6">
        <f t="shared" si="57"/>
        <v>1822.3323012463063</v>
      </c>
      <c r="V183" s="6">
        <f t="shared" si="58"/>
        <v>1806.1076477067588</v>
      </c>
      <c r="Z183">
        <v>182</v>
      </c>
      <c r="AB183">
        <v>0.35</v>
      </c>
      <c r="AC183" s="4">
        <v>16392</v>
      </c>
      <c r="AD183" s="4">
        <v>14984</v>
      </c>
      <c r="AE183" s="4">
        <v>17890</v>
      </c>
      <c r="AJ183" s="5">
        <f t="shared" si="46"/>
        <v>149.66148319705061</v>
      </c>
      <c r="AK183" s="5">
        <f t="shared" si="47"/>
        <v>141.00441286917689</v>
      </c>
      <c r="AL183" s="5">
        <f t="shared" si="48"/>
        <v>158.60317290334424</v>
      </c>
      <c r="AM183" s="5">
        <f t="shared" si="59"/>
        <v>8.6570703278737255</v>
      </c>
      <c r="AN183" s="5">
        <f t="shared" si="60"/>
        <v>8.94168970629363</v>
      </c>
      <c r="AQ183" s="5">
        <f t="shared" si="49"/>
        <v>1840.3385168029495</v>
      </c>
      <c r="AR183" s="5">
        <f t="shared" si="61"/>
        <v>8.94168970629363</v>
      </c>
      <c r="AS183" s="6">
        <f t="shared" si="62"/>
        <v>1849.280206509243</v>
      </c>
      <c r="AT183" s="6">
        <f t="shared" si="63"/>
        <v>1831.3968270966559</v>
      </c>
      <c r="AZ183">
        <v>182</v>
      </c>
      <c r="BA183" s="5">
        <f t="shared" si="64"/>
        <v>1849.280206509243</v>
      </c>
      <c r="BB183" s="5">
        <f t="shared" si="65"/>
        <v>1806.1076477067588</v>
      </c>
      <c r="BC183" s="5">
        <f t="shared" si="66"/>
        <v>1827.6939271080009</v>
      </c>
      <c r="BD183" s="5">
        <f t="shared" si="67"/>
        <v>21.586279401242109</v>
      </c>
      <c r="BH183">
        <v>182</v>
      </c>
      <c r="BI183" s="5">
        <v>1827.6939271080009</v>
      </c>
      <c r="BJ183" s="5">
        <v>21.586279401242109</v>
      </c>
      <c r="BN183">
        <v>281</v>
      </c>
      <c r="BO183" s="5">
        <v>1950.8436090530802</v>
      </c>
      <c r="BP183">
        <f t="shared" si="68"/>
        <v>183</v>
      </c>
      <c r="BT183">
        <v>77</v>
      </c>
      <c r="BU183" s="5">
        <v>1906.2719996282642</v>
      </c>
      <c r="BV183">
        <v>183</v>
      </c>
    </row>
    <row r="184" spans="2:74" x14ac:dyDescent="0.35">
      <c r="B184">
        <v>183</v>
      </c>
      <c r="C184" t="s">
        <v>85</v>
      </c>
      <c r="D184">
        <v>1</v>
      </c>
      <c r="E184" s="4">
        <v>24824</v>
      </c>
      <c r="F184" s="4">
        <v>23125</v>
      </c>
      <c r="G184" s="4">
        <v>26538</v>
      </c>
      <c r="L184" s="5">
        <f t="shared" si="50"/>
        <v>205.62489956042918</v>
      </c>
      <c r="M184" s="5">
        <f t="shared" si="51"/>
        <v>197.42971683751142</v>
      </c>
      <c r="N184" s="5">
        <f t="shared" si="52"/>
        <v>213.44970626931433</v>
      </c>
      <c r="O184" s="5">
        <f t="shared" si="53"/>
        <v>8.1951827229177638</v>
      </c>
      <c r="P184" s="5">
        <f t="shared" si="54"/>
        <v>7.8248067088851485</v>
      </c>
      <c r="S184" s="5">
        <f t="shared" si="55"/>
        <v>1744.3751004395708</v>
      </c>
      <c r="T184" s="5">
        <f t="shared" si="56"/>
        <v>8.1951827229177638</v>
      </c>
      <c r="U184" s="6">
        <f t="shared" si="57"/>
        <v>1752.5702831624885</v>
      </c>
      <c r="V184" s="6">
        <f t="shared" si="58"/>
        <v>1736.1799177166531</v>
      </c>
      <c r="Z184">
        <v>183</v>
      </c>
      <c r="AA184" t="s">
        <v>85</v>
      </c>
      <c r="AB184">
        <v>1</v>
      </c>
      <c r="AC184" s="4">
        <v>24824</v>
      </c>
      <c r="AD184" s="4">
        <v>23125</v>
      </c>
      <c r="AE184" s="4">
        <v>26538</v>
      </c>
      <c r="AJ184" s="5">
        <f t="shared" si="46"/>
        <v>226.64694112271746</v>
      </c>
      <c r="AK184" s="5">
        <f t="shared" si="47"/>
        <v>217.6139246929869</v>
      </c>
      <c r="AL184" s="5">
        <f t="shared" si="48"/>
        <v>235.27171618272496</v>
      </c>
      <c r="AM184" s="5">
        <f t="shared" si="59"/>
        <v>9.0330164297305657</v>
      </c>
      <c r="AN184" s="5">
        <f t="shared" si="60"/>
        <v>8.6247750600074937</v>
      </c>
      <c r="AQ184" s="5">
        <f t="shared" si="49"/>
        <v>1763.3530588772826</v>
      </c>
      <c r="AR184" s="5">
        <f t="shared" si="61"/>
        <v>9.0330164297305657</v>
      </c>
      <c r="AS184" s="6">
        <f t="shared" si="62"/>
        <v>1772.3860753070132</v>
      </c>
      <c r="AT184" s="6">
        <f t="shared" si="63"/>
        <v>1754.3200424475519</v>
      </c>
      <c r="AZ184">
        <v>183</v>
      </c>
      <c r="BA184" s="5">
        <f t="shared" si="64"/>
        <v>1772.3860753070132</v>
      </c>
      <c r="BB184" s="5">
        <f t="shared" si="65"/>
        <v>1736.1799177166531</v>
      </c>
      <c r="BC184" s="5">
        <f t="shared" si="66"/>
        <v>1754.2829965118331</v>
      </c>
      <c r="BD184" s="5">
        <f t="shared" si="67"/>
        <v>18.103078795180181</v>
      </c>
      <c r="BH184">
        <v>183</v>
      </c>
      <c r="BI184" s="5">
        <v>1754.2829965118331</v>
      </c>
      <c r="BJ184" s="5">
        <v>18.103078795180181</v>
      </c>
      <c r="BN184">
        <v>300</v>
      </c>
      <c r="BO184" s="5">
        <v>1950.8718400487162</v>
      </c>
      <c r="BP184">
        <f t="shared" si="68"/>
        <v>184</v>
      </c>
      <c r="BT184">
        <v>296</v>
      </c>
      <c r="BU184" s="5">
        <v>1906.33054112018</v>
      </c>
      <c r="BV184">
        <v>184</v>
      </c>
    </row>
    <row r="185" spans="2:74" x14ac:dyDescent="0.35">
      <c r="B185">
        <v>184</v>
      </c>
      <c r="C185" t="s">
        <v>86</v>
      </c>
      <c r="D185">
        <v>1</v>
      </c>
      <c r="E185" s="4">
        <v>20773</v>
      </c>
      <c r="F185" s="4">
        <v>19190</v>
      </c>
      <c r="G185" s="4">
        <v>22365</v>
      </c>
      <c r="L185" s="5">
        <f t="shared" si="50"/>
        <v>172.06920877251028</v>
      </c>
      <c r="M185" s="5">
        <f t="shared" si="51"/>
        <v>163.83464934537704</v>
      </c>
      <c r="N185" s="5">
        <f t="shared" si="52"/>
        <v>179.88554829727994</v>
      </c>
      <c r="O185" s="5">
        <f t="shared" si="53"/>
        <v>8.2345594271332345</v>
      </c>
      <c r="P185" s="5">
        <f t="shared" si="54"/>
        <v>7.8163395247696599</v>
      </c>
      <c r="S185" s="5">
        <f t="shared" si="55"/>
        <v>1777.9307912274896</v>
      </c>
      <c r="T185" s="5">
        <f t="shared" si="56"/>
        <v>8.2345594271332345</v>
      </c>
      <c r="U185" s="6">
        <f t="shared" si="57"/>
        <v>1786.1653506546229</v>
      </c>
      <c r="V185" s="6">
        <f t="shared" si="58"/>
        <v>1769.6962318003564</v>
      </c>
      <c r="Z185">
        <v>184</v>
      </c>
      <c r="AA185" t="s">
        <v>86</v>
      </c>
      <c r="AB185">
        <v>1</v>
      </c>
      <c r="AC185" s="4">
        <v>20773</v>
      </c>
      <c r="AD185" s="4">
        <v>19190</v>
      </c>
      <c r="AE185" s="4">
        <v>22365</v>
      </c>
      <c r="AJ185" s="5">
        <f t="shared" si="46"/>
        <v>189.66068755809741</v>
      </c>
      <c r="AK185" s="5">
        <f t="shared" si="47"/>
        <v>180.58426875063432</v>
      </c>
      <c r="AL185" s="5">
        <f t="shared" si="48"/>
        <v>198.27612979224673</v>
      </c>
      <c r="AM185" s="5">
        <f t="shared" si="59"/>
        <v>9.0764188074630852</v>
      </c>
      <c r="AN185" s="5">
        <f t="shared" si="60"/>
        <v>8.6154422341493273</v>
      </c>
      <c r="AQ185" s="5">
        <f t="shared" si="49"/>
        <v>1800.3393124419026</v>
      </c>
      <c r="AR185" s="5">
        <f t="shared" si="61"/>
        <v>9.0764188074630852</v>
      </c>
      <c r="AS185" s="6">
        <f t="shared" si="62"/>
        <v>1809.4157312493658</v>
      </c>
      <c r="AT185" s="6">
        <f t="shared" si="63"/>
        <v>1791.2628936344395</v>
      </c>
      <c r="AZ185">
        <v>184</v>
      </c>
      <c r="BA185" s="5">
        <f t="shared" si="64"/>
        <v>1809.4157312493658</v>
      </c>
      <c r="BB185" s="5">
        <f t="shared" si="65"/>
        <v>1769.6962318003564</v>
      </c>
      <c r="BC185" s="5">
        <f t="shared" si="66"/>
        <v>1789.5559815248612</v>
      </c>
      <c r="BD185" s="5">
        <f t="shared" si="67"/>
        <v>19.859749724504582</v>
      </c>
      <c r="BH185">
        <v>184</v>
      </c>
      <c r="BI185" s="5">
        <v>1789.5559815248612</v>
      </c>
      <c r="BJ185" s="5">
        <v>19.859749724504582</v>
      </c>
      <c r="BN185">
        <v>304</v>
      </c>
      <c r="BO185" s="5">
        <v>1951.0035846950168</v>
      </c>
      <c r="BP185">
        <f t="shared" si="68"/>
        <v>185</v>
      </c>
      <c r="BT185">
        <v>141</v>
      </c>
      <c r="BU185" s="5">
        <v>1906.3445601166663</v>
      </c>
      <c r="BV185">
        <v>185</v>
      </c>
    </row>
    <row r="186" spans="2:74" x14ac:dyDescent="0.35">
      <c r="B186">
        <v>185</v>
      </c>
      <c r="C186" t="s">
        <v>87</v>
      </c>
      <c r="D186">
        <v>1</v>
      </c>
      <c r="E186" s="4">
        <v>18203</v>
      </c>
      <c r="F186" s="4">
        <v>16626</v>
      </c>
      <c r="G186" s="4">
        <v>19783</v>
      </c>
      <c r="L186" s="5">
        <f t="shared" si="50"/>
        <v>150.78110081769628</v>
      </c>
      <c r="M186" s="5">
        <f t="shared" si="51"/>
        <v>141.94449609256066</v>
      </c>
      <c r="N186" s="5">
        <f t="shared" si="52"/>
        <v>159.11807744087142</v>
      </c>
      <c r="O186" s="5">
        <f t="shared" si="53"/>
        <v>8.8366047251356292</v>
      </c>
      <c r="P186" s="5">
        <f t="shared" si="54"/>
        <v>8.3369766231751328</v>
      </c>
      <c r="S186" s="5">
        <f t="shared" si="55"/>
        <v>1799.2188991823036</v>
      </c>
      <c r="T186" s="5">
        <f t="shared" si="56"/>
        <v>8.8366047251356292</v>
      </c>
      <c r="U186" s="6">
        <f t="shared" si="57"/>
        <v>1808.0555039074393</v>
      </c>
      <c r="V186" s="6">
        <f t="shared" si="58"/>
        <v>1790.382294457168</v>
      </c>
      <c r="Z186">
        <v>185</v>
      </c>
      <c r="AA186" t="s">
        <v>87</v>
      </c>
      <c r="AB186">
        <v>1</v>
      </c>
      <c r="AC186" s="4">
        <v>18203</v>
      </c>
      <c r="AD186" s="4">
        <v>16626</v>
      </c>
      <c r="AE186" s="4">
        <v>19783</v>
      </c>
      <c r="AJ186" s="5">
        <f t="shared" si="46"/>
        <v>166.1961919616833</v>
      </c>
      <c r="AK186" s="5">
        <f t="shared" si="47"/>
        <v>156.4561778138638</v>
      </c>
      <c r="AL186" s="5">
        <f t="shared" si="48"/>
        <v>175.38549857724198</v>
      </c>
      <c r="AM186" s="5">
        <f t="shared" si="59"/>
        <v>9.7400141478194939</v>
      </c>
      <c r="AN186" s="5">
        <f t="shared" si="60"/>
        <v>9.189306615558678</v>
      </c>
      <c r="AQ186" s="5">
        <f t="shared" si="49"/>
        <v>1823.8038080383167</v>
      </c>
      <c r="AR186" s="5">
        <f t="shared" si="61"/>
        <v>9.7400141478194939</v>
      </c>
      <c r="AS186" s="6">
        <f t="shared" si="62"/>
        <v>1833.5438221861361</v>
      </c>
      <c r="AT186" s="6">
        <f t="shared" si="63"/>
        <v>1814.0637938904972</v>
      </c>
      <c r="AZ186">
        <v>185</v>
      </c>
      <c r="BA186" s="5">
        <f t="shared" si="64"/>
        <v>1833.5438221861361</v>
      </c>
      <c r="BB186" s="5">
        <f t="shared" si="65"/>
        <v>1790.382294457168</v>
      </c>
      <c r="BC186" s="5">
        <f t="shared" si="66"/>
        <v>1811.9630583216522</v>
      </c>
      <c r="BD186" s="5">
        <f t="shared" si="67"/>
        <v>21.58076386448397</v>
      </c>
      <c r="BH186">
        <v>185</v>
      </c>
      <c r="BI186" s="5">
        <v>1811.9630583216522</v>
      </c>
      <c r="BJ186" s="5">
        <v>21.58076386448397</v>
      </c>
      <c r="BN186">
        <v>180</v>
      </c>
      <c r="BO186" s="5">
        <v>1951.0600466862884</v>
      </c>
      <c r="BP186">
        <f t="shared" si="68"/>
        <v>186</v>
      </c>
      <c r="BT186">
        <v>189</v>
      </c>
      <c r="BU186" s="5">
        <v>1906.5662755448325</v>
      </c>
      <c r="BV186">
        <v>186</v>
      </c>
    </row>
    <row r="187" spans="2:74" x14ac:dyDescent="0.35">
      <c r="B187">
        <v>186</v>
      </c>
      <c r="C187" t="s">
        <v>88</v>
      </c>
      <c r="D187">
        <v>1</v>
      </c>
      <c r="E187" s="4">
        <v>7455</v>
      </c>
      <c r="F187" s="4">
        <v>6514</v>
      </c>
      <c r="G187" s="4">
        <v>8500</v>
      </c>
      <c r="L187" s="5">
        <f t="shared" si="50"/>
        <v>61.75207968993714</v>
      </c>
      <c r="M187" s="5">
        <f t="shared" si="51"/>
        <v>55.613283263980513</v>
      </c>
      <c r="N187" s="5">
        <f t="shared" si="52"/>
        <v>68.366964476945199</v>
      </c>
      <c r="O187" s="5">
        <f t="shared" si="53"/>
        <v>6.1387964259566274</v>
      </c>
      <c r="P187" s="5">
        <f t="shared" si="54"/>
        <v>6.6148847870080587</v>
      </c>
      <c r="S187" s="5">
        <f t="shared" si="55"/>
        <v>1888.2479203100629</v>
      </c>
      <c r="T187" s="5">
        <f t="shared" si="56"/>
        <v>6.6148847870080587</v>
      </c>
      <c r="U187" s="6">
        <f t="shared" si="57"/>
        <v>1894.862805097071</v>
      </c>
      <c r="V187" s="6">
        <f t="shared" si="58"/>
        <v>1881.6330355230548</v>
      </c>
      <c r="Z187">
        <v>186</v>
      </c>
      <c r="AA187" t="s">
        <v>88</v>
      </c>
      <c r="AB187">
        <v>1</v>
      </c>
      <c r="AC187" s="4">
        <v>7455</v>
      </c>
      <c r="AD187" s="4">
        <v>6514</v>
      </c>
      <c r="AE187" s="4">
        <v>8500</v>
      </c>
      <c r="AJ187" s="5">
        <f t="shared" si="46"/>
        <v>68.065297537458051</v>
      </c>
      <c r="AK187" s="5">
        <f t="shared" si="47"/>
        <v>61.29890185730234</v>
      </c>
      <c r="AL187" s="5">
        <f t="shared" si="48"/>
        <v>75.356454425848298</v>
      </c>
      <c r="AM187" s="5">
        <f t="shared" si="59"/>
        <v>6.7663956801557106</v>
      </c>
      <c r="AN187" s="5">
        <f t="shared" si="60"/>
        <v>7.2911568883902476</v>
      </c>
      <c r="AQ187" s="5">
        <f t="shared" si="49"/>
        <v>1921.934702462542</v>
      </c>
      <c r="AR187" s="5">
        <f t="shared" si="61"/>
        <v>7.2911568883902476</v>
      </c>
      <c r="AS187" s="6">
        <f t="shared" si="62"/>
        <v>1929.2258593509323</v>
      </c>
      <c r="AT187" s="6">
        <f t="shared" si="63"/>
        <v>1914.6435455741516</v>
      </c>
      <c r="AZ187">
        <v>186</v>
      </c>
      <c r="BA187" s="5">
        <f t="shared" si="64"/>
        <v>1929.2258593509323</v>
      </c>
      <c r="BB187" s="5">
        <f t="shared" si="65"/>
        <v>1881.6330355230548</v>
      </c>
      <c r="BC187" s="5">
        <f t="shared" si="66"/>
        <v>1905.4294474369935</v>
      </c>
      <c r="BD187" s="5">
        <f t="shared" si="67"/>
        <v>23.796411913938755</v>
      </c>
      <c r="BH187">
        <v>186</v>
      </c>
      <c r="BI187" s="5">
        <v>1905.4294474369935</v>
      </c>
      <c r="BJ187" s="5">
        <v>23.796411913938755</v>
      </c>
      <c r="BN187">
        <v>32</v>
      </c>
      <c r="BO187" s="5">
        <v>1951.1259190094388</v>
      </c>
      <c r="BP187">
        <f t="shared" si="68"/>
        <v>187</v>
      </c>
      <c r="BT187">
        <v>230</v>
      </c>
      <c r="BU187" s="5">
        <v>1906.5800018469738</v>
      </c>
      <c r="BV187">
        <v>187</v>
      </c>
    </row>
    <row r="188" spans="2:74" x14ac:dyDescent="0.35">
      <c r="B188">
        <v>187</v>
      </c>
      <c r="D188">
        <v>1</v>
      </c>
      <c r="E188" s="4">
        <v>5491</v>
      </c>
      <c r="F188" s="4">
        <v>4923</v>
      </c>
      <c r="G188" s="4">
        <v>6164</v>
      </c>
      <c r="L188" s="5">
        <f t="shared" si="50"/>
        <v>45.483657891005343</v>
      </c>
      <c r="M188" s="5">
        <f t="shared" si="51"/>
        <v>42.030118745559726</v>
      </c>
      <c r="N188" s="5">
        <f t="shared" si="52"/>
        <v>49.578114004222378</v>
      </c>
      <c r="O188" s="5">
        <f t="shared" si="53"/>
        <v>3.4535391454456175</v>
      </c>
      <c r="P188" s="5">
        <f t="shared" si="54"/>
        <v>4.094456113217035</v>
      </c>
      <c r="S188" s="5">
        <f t="shared" si="55"/>
        <v>1904.5163421089946</v>
      </c>
      <c r="T188" s="5">
        <f t="shared" si="56"/>
        <v>4.094456113217035</v>
      </c>
      <c r="U188" s="6">
        <f t="shared" si="57"/>
        <v>1908.6107982222118</v>
      </c>
      <c r="V188" s="6">
        <f t="shared" si="58"/>
        <v>1900.4218859957775</v>
      </c>
      <c r="Z188">
        <v>187</v>
      </c>
      <c r="AB188">
        <v>1</v>
      </c>
      <c r="AC188" s="4">
        <v>5491</v>
      </c>
      <c r="AD188" s="4">
        <v>4923</v>
      </c>
      <c r="AE188" s="4">
        <v>6164</v>
      </c>
      <c r="AJ188" s="5">
        <f t="shared" si="46"/>
        <v>50.133675221754821</v>
      </c>
      <c r="AK188" s="5">
        <f t="shared" si="47"/>
        <v>46.327063838424841</v>
      </c>
      <c r="AL188" s="5">
        <f t="shared" si="48"/>
        <v>54.64672765657987</v>
      </c>
      <c r="AM188" s="5">
        <f t="shared" si="59"/>
        <v>3.8066113833299795</v>
      </c>
      <c r="AN188" s="5">
        <f t="shared" si="60"/>
        <v>4.5130524348250489</v>
      </c>
      <c r="AQ188" s="5">
        <f t="shared" si="49"/>
        <v>1939.8663247782451</v>
      </c>
      <c r="AR188" s="5">
        <f t="shared" si="61"/>
        <v>4.5130524348250489</v>
      </c>
      <c r="AS188" s="6">
        <f t="shared" si="62"/>
        <v>1944.3793772130703</v>
      </c>
      <c r="AT188" s="6">
        <f t="shared" si="63"/>
        <v>1935.35327234342</v>
      </c>
      <c r="AZ188">
        <v>187</v>
      </c>
      <c r="BA188" s="5">
        <f t="shared" si="64"/>
        <v>1944.3793772130703</v>
      </c>
      <c r="BB188" s="5">
        <f t="shared" si="65"/>
        <v>1900.4218859957775</v>
      </c>
      <c r="BC188" s="5">
        <f t="shared" si="66"/>
        <v>1922.4006316044238</v>
      </c>
      <c r="BD188" s="5">
        <f t="shared" si="67"/>
        <v>21.978745608646477</v>
      </c>
      <c r="BH188">
        <v>187</v>
      </c>
      <c r="BI188" s="5">
        <v>1922.4006316044238</v>
      </c>
      <c r="BJ188" s="5">
        <v>21.978745608646477</v>
      </c>
      <c r="BN188">
        <v>218</v>
      </c>
      <c r="BO188" s="5">
        <v>1951.3988186339186</v>
      </c>
      <c r="BP188">
        <f t="shared" si="68"/>
        <v>188</v>
      </c>
      <c r="BT188">
        <v>303</v>
      </c>
      <c r="BU188" s="5">
        <v>1906.606050836602</v>
      </c>
      <c r="BV188">
        <v>188</v>
      </c>
    </row>
    <row r="189" spans="2:74" x14ac:dyDescent="0.35">
      <c r="B189">
        <v>188</v>
      </c>
      <c r="D189">
        <v>0.32</v>
      </c>
      <c r="E189" s="4">
        <v>5390</v>
      </c>
      <c r="F189" s="4">
        <v>4835</v>
      </c>
      <c r="G189" s="4">
        <v>6067</v>
      </c>
      <c r="L189" s="5">
        <f t="shared" si="50"/>
        <v>44.647043531691637</v>
      </c>
      <c r="M189" s="5">
        <f t="shared" si="51"/>
        <v>41.278818633918604</v>
      </c>
      <c r="N189" s="5">
        <f t="shared" si="52"/>
        <v>48.797926291956067</v>
      </c>
      <c r="O189" s="5">
        <f t="shared" si="53"/>
        <v>3.3682248977730325</v>
      </c>
      <c r="P189" s="5">
        <f t="shared" si="54"/>
        <v>4.1508827602644303</v>
      </c>
      <c r="S189" s="5">
        <f t="shared" si="55"/>
        <v>1905.3529564683083</v>
      </c>
      <c r="T189" s="5">
        <f t="shared" si="56"/>
        <v>4.1508827602644303</v>
      </c>
      <c r="U189" s="6">
        <f t="shared" si="57"/>
        <v>1909.5038392285728</v>
      </c>
      <c r="V189" s="6">
        <f t="shared" si="58"/>
        <v>1901.2020737080438</v>
      </c>
      <c r="Z189">
        <v>188</v>
      </c>
      <c r="AB189">
        <v>0.32</v>
      </c>
      <c r="AC189" s="4">
        <v>5390</v>
      </c>
      <c r="AD189" s="4">
        <v>4835</v>
      </c>
      <c r="AE189" s="4">
        <v>6067</v>
      </c>
      <c r="AJ189" s="5">
        <f t="shared" si="46"/>
        <v>49.211529674969675</v>
      </c>
      <c r="AK189" s="5">
        <f t="shared" si="47"/>
        <v>45.498954633106663</v>
      </c>
      <c r="AL189" s="5">
        <f t="shared" si="48"/>
        <v>53.786777529602546</v>
      </c>
      <c r="AM189" s="5">
        <f t="shared" si="59"/>
        <v>3.7125750418630119</v>
      </c>
      <c r="AN189" s="5">
        <f t="shared" si="60"/>
        <v>4.5752478546328703</v>
      </c>
      <c r="AQ189" s="5">
        <f t="shared" si="49"/>
        <v>1940.7884703250304</v>
      </c>
      <c r="AR189" s="5">
        <f t="shared" si="61"/>
        <v>4.5752478546328703</v>
      </c>
      <c r="AS189" s="6">
        <f t="shared" si="62"/>
        <v>1945.3637181796632</v>
      </c>
      <c r="AT189" s="6">
        <f t="shared" si="63"/>
        <v>1936.2132224703976</v>
      </c>
      <c r="AZ189">
        <v>188</v>
      </c>
      <c r="BA189" s="5">
        <f t="shared" si="64"/>
        <v>1945.3637181796632</v>
      </c>
      <c r="BB189" s="5">
        <f t="shared" si="65"/>
        <v>1901.2020737080438</v>
      </c>
      <c r="BC189" s="5">
        <f t="shared" si="66"/>
        <v>1923.2828959438534</v>
      </c>
      <c r="BD189" s="5">
        <f t="shared" si="67"/>
        <v>22.080822235809819</v>
      </c>
      <c r="BH189">
        <v>188</v>
      </c>
      <c r="BI189" s="5">
        <v>1923.2828959438534</v>
      </c>
      <c r="BJ189" s="5">
        <v>22.080822235809819</v>
      </c>
      <c r="BN189">
        <v>245</v>
      </c>
      <c r="BO189" s="5">
        <v>1952.0481315335433</v>
      </c>
      <c r="BP189">
        <f t="shared" si="68"/>
        <v>189</v>
      </c>
      <c r="BT189">
        <v>200</v>
      </c>
      <c r="BU189" s="5">
        <v>1906.7230339465589</v>
      </c>
      <c r="BV189">
        <v>189</v>
      </c>
    </row>
    <row r="190" spans="2:74" x14ac:dyDescent="0.35">
      <c r="B190">
        <v>189</v>
      </c>
      <c r="D190">
        <v>1</v>
      </c>
      <c r="E190" s="4">
        <v>4645</v>
      </c>
      <c r="F190" s="4">
        <v>3926</v>
      </c>
      <c r="G190" s="4">
        <v>5268</v>
      </c>
      <c r="L190" s="5">
        <f t="shared" si="50"/>
        <v>38.475977217942052</v>
      </c>
      <c r="M190" s="5">
        <f t="shared" si="51"/>
        <v>33.518229980716534</v>
      </c>
      <c r="N190" s="5">
        <f t="shared" si="52"/>
        <v>42.371431631123215</v>
      </c>
      <c r="O190" s="5">
        <f t="shared" si="53"/>
        <v>4.9577472372255187</v>
      </c>
      <c r="P190" s="5">
        <f t="shared" si="54"/>
        <v>3.895454413181163</v>
      </c>
      <c r="S190" s="5">
        <f t="shared" si="55"/>
        <v>1911.524022782058</v>
      </c>
      <c r="T190" s="5">
        <f t="shared" si="56"/>
        <v>4.9577472372255187</v>
      </c>
      <c r="U190" s="6">
        <f t="shared" si="57"/>
        <v>1916.4817700192834</v>
      </c>
      <c r="V190" s="6">
        <f t="shared" si="58"/>
        <v>1906.5662755448325</v>
      </c>
      <c r="Z190">
        <v>189</v>
      </c>
      <c r="AB190">
        <v>1</v>
      </c>
      <c r="AC190" s="4">
        <v>4645</v>
      </c>
      <c r="AD190" s="4">
        <v>3926</v>
      </c>
      <c r="AE190" s="4">
        <v>5268</v>
      </c>
      <c r="AJ190" s="5">
        <f t="shared" si="46"/>
        <v>42.409564998188152</v>
      </c>
      <c r="AK190" s="5">
        <f t="shared" si="47"/>
        <v>36.944962955445042</v>
      </c>
      <c r="AL190" s="5">
        <f t="shared" si="48"/>
        <v>46.7032708135728</v>
      </c>
      <c r="AM190" s="5">
        <f t="shared" si="59"/>
        <v>5.4646020427431097</v>
      </c>
      <c r="AN190" s="5">
        <f t="shared" si="60"/>
        <v>4.2937058153846479</v>
      </c>
      <c r="AQ190" s="5">
        <f t="shared" si="49"/>
        <v>1947.5904350018118</v>
      </c>
      <c r="AR190" s="5">
        <f t="shared" si="61"/>
        <v>5.4646020427431097</v>
      </c>
      <c r="AS190" s="6">
        <f t="shared" si="62"/>
        <v>1953.0550370445549</v>
      </c>
      <c r="AT190" s="6">
        <f t="shared" si="63"/>
        <v>1942.1258329590687</v>
      </c>
      <c r="AZ190">
        <v>189</v>
      </c>
      <c r="BA190" s="5">
        <f t="shared" si="64"/>
        <v>1953.0550370445549</v>
      </c>
      <c r="BB190" s="5">
        <f t="shared" si="65"/>
        <v>1906.5662755448325</v>
      </c>
      <c r="BC190" s="5">
        <f t="shared" si="66"/>
        <v>1929.8106562946937</v>
      </c>
      <c r="BD190" s="5">
        <f t="shared" si="67"/>
        <v>23.244380749861193</v>
      </c>
      <c r="BH190">
        <v>189</v>
      </c>
      <c r="BI190" s="5">
        <v>1929.8106562946937</v>
      </c>
      <c r="BJ190" s="5">
        <v>23.244380749861193</v>
      </c>
      <c r="BN190">
        <v>43</v>
      </c>
      <c r="BO190" s="5">
        <v>1952.3586724855375</v>
      </c>
      <c r="BP190">
        <f t="shared" si="68"/>
        <v>190</v>
      </c>
      <c r="BT190">
        <v>73</v>
      </c>
      <c r="BU190" s="5">
        <v>1906.8334246409888</v>
      </c>
      <c r="BV190">
        <v>190</v>
      </c>
    </row>
    <row r="191" spans="2:74" x14ac:dyDescent="0.35">
      <c r="B191">
        <v>190</v>
      </c>
      <c r="C191" t="s">
        <v>89</v>
      </c>
      <c r="D191">
        <v>1</v>
      </c>
      <c r="E191" s="4">
        <v>5511</v>
      </c>
      <c r="F191" s="4">
        <v>4667</v>
      </c>
      <c r="G191" s="4">
        <v>6803</v>
      </c>
      <c r="L191" s="5">
        <f t="shared" si="50"/>
        <v>45.649324100770428</v>
      </c>
      <c r="M191" s="5">
        <f t="shared" si="51"/>
        <v>39.844518420785548</v>
      </c>
      <c r="N191" s="5">
        <f t="shared" si="52"/>
        <v>54.717701098430375</v>
      </c>
      <c r="O191" s="5">
        <f t="shared" si="53"/>
        <v>5.8048056799848808</v>
      </c>
      <c r="P191" s="5">
        <f t="shared" si="54"/>
        <v>9.0683769976599464</v>
      </c>
      <c r="S191" s="5">
        <f t="shared" si="55"/>
        <v>1904.3506758992296</v>
      </c>
      <c r="T191" s="5">
        <f t="shared" si="56"/>
        <v>9.0683769976599464</v>
      </c>
      <c r="U191" s="6">
        <f t="shared" si="57"/>
        <v>1913.4190528968895</v>
      </c>
      <c r="V191" s="6">
        <f t="shared" si="58"/>
        <v>1895.2822989015697</v>
      </c>
      <c r="Z191">
        <v>190</v>
      </c>
      <c r="AA191" t="s">
        <v>89</v>
      </c>
      <c r="AB191">
        <v>1</v>
      </c>
      <c r="AC191" s="4">
        <v>5511</v>
      </c>
      <c r="AD191" s="4">
        <v>4667</v>
      </c>
      <c r="AE191" s="4">
        <v>6803</v>
      </c>
      <c r="AJ191" s="5">
        <f t="shared" si="46"/>
        <v>50.316278300326132</v>
      </c>
      <c r="AK191" s="5">
        <f t="shared" si="47"/>
        <v>43.918018877499236</v>
      </c>
      <c r="AL191" s="5">
        <f t="shared" si="48"/>
        <v>60.311759936358349</v>
      </c>
      <c r="AM191" s="5">
        <f t="shared" si="59"/>
        <v>6.3982594228268965</v>
      </c>
      <c r="AN191" s="5">
        <f t="shared" si="60"/>
        <v>9.995481636032217</v>
      </c>
      <c r="AQ191" s="5">
        <f t="shared" si="49"/>
        <v>1939.6837216996739</v>
      </c>
      <c r="AR191" s="5">
        <f t="shared" si="61"/>
        <v>9.995481636032217</v>
      </c>
      <c r="AS191" s="6">
        <f t="shared" si="62"/>
        <v>1949.6792033357062</v>
      </c>
      <c r="AT191" s="6">
        <f t="shared" si="63"/>
        <v>1929.6882400636416</v>
      </c>
      <c r="AZ191">
        <v>190</v>
      </c>
      <c r="BA191" s="5">
        <f t="shared" si="64"/>
        <v>1949.6792033357062</v>
      </c>
      <c r="BB191" s="5">
        <f t="shared" si="65"/>
        <v>1895.2822989015697</v>
      </c>
      <c r="BC191" s="5">
        <f t="shared" si="66"/>
        <v>1922.480751118638</v>
      </c>
      <c r="BD191" s="5">
        <f t="shared" si="67"/>
        <v>27.198452217068279</v>
      </c>
      <c r="BH191">
        <v>190</v>
      </c>
      <c r="BI191" s="5">
        <v>1922.480751118638</v>
      </c>
      <c r="BJ191" s="5">
        <v>27.198452217068279</v>
      </c>
      <c r="BN191">
        <v>230</v>
      </c>
      <c r="BO191" s="5">
        <v>1952.5468791231096</v>
      </c>
      <c r="BP191">
        <f t="shared" si="68"/>
        <v>191</v>
      </c>
      <c r="BT191">
        <v>31</v>
      </c>
      <c r="BU191" s="5">
        <v>1906.8391052786592</v>
      </c>
      <c r="BV191">
        <v>191</v>
      </c>
    </row>
    <row r="192" spans="2:74" x14ac:dyDescent="0.35">
      <c r="B192">
        <v>191</v>
      </c>
      <c r="C192" t="s">
        <v>90</v>
      </c>
      <c r="D192">
        <v>1</v>
      </c>
      <c r="E192" s="4">
        <v>45610</v>
      </c>
      <c r="F192" s="4">
        <v>43844</v>
      </c>
      <c r="G192" s="4">
        <v>47299</v>
      </c>
      <c r="L192" s="5">
        <f t="shared" si="50"/>
        <v>377.80179136928678</v>
      </c>
      <c r="M192" s="5">
        <f t="shared" si="51"/>
        <v>374.31820562265301</v>
      </c>
      <c r="N192" s="5">
        <f t="shared" si="52"/>
        <v>380.43400621118013</v>
      </c>
      <c r="O192" s="5">
        <f t="shared" si="53"/>
        <v>3.4835857466337643</v>
      </c>
      <c r="P192" s="5">
        <f t="shared" si="54"/>
        <v>2.632214841893358</v>
      </c>
      <c r="S192" s="5">
        <f t="shared" si="55"/>
        <v>1572.1982086307132</v>
      </c>
      <c r="T192" s="5">
        <f t="shared" si="56"/>
        <v>3.4835857466337643</v>
      </c>
      <c r="U192" s="6">
        <f t="shared" si="57"/>
        <v>1575.6817943773469</v>
      </c>
      <c r="V192" s="6">
        <f t="shared" si="58"/>
        <v>1568.7146228840795</v>
      </c>
      <c r="Z192">
        <v>191</v>
      </c>
      <c r="AA192" t="s">
        <v>90</v>
      </c>
      <c r="AB192">
        <v>1</v>
      </c>
      <c r="AC192" s="4">
        <v>45610</v>
      </c>
      <c r="AD192" s="4">
        <v>43844</v>
      </c>
      <c r="AE192" s="4">
        <v>47299</v>
      </c>
      <c r="AJ192" s="5">
        <f t="shared" si="46"/>
        <v>416.42632068188624</v>
      </c>
      <c r="AK192" s="5">
        <f t="shared" si="47"/>
        <v>412.58659088602457</v>
      </c>
      <c r="AL192" s="5">
        <f t="shared" si="48"/>
        <v>419.32763975155279</v>
      </c>
      <c r="AM192" s="5">
        <f t="shared" si="59"/>
        <v>3.8397297958616718</v>
      </c>
      <c r="AN192" s="5">
        <f t="shared" si="60"/>
        <v>2.9013190696665561</v>
      </c>
      <c r="AQ192" s="5">
        <f t="shared" si="49"/>
        <v>1573.5736793181138</v>
      </c>
      <c r="AR192" s="5">
        <f t="shared" si="61"/>
        <v>3.8397297958616718</v>
      </c>
      <c r="AS192" s="6">
        <f t="shared" si="62"/>
        <v>1577.4134091139754</v>
      </c>
      <c r="AT192" s="6">
        <f t="shared" si="63"/>
        <v>1569.7339495222523</v>
      </c>
      <c r="AZ192">
        <v>191</v>
      </c>
      <c r="BA192" s="5">
        <f t="shared" si="64"/>
        <v>1577.4134091139754</v>
      </c>
      <c r="BB192" s="5">
        <f t="shared" si="65"/>
        <v>1568.7146228840795</v>
      </c>
      <c r="BC192" s="5">
        <f t="shared" si="66"/>
        <v>1573.0640159990276</v>
      </c>
      <c r="BD192" s="5">
        <f t="shared" si="67"/>
        <v>4.3493931149478158</v>
      </c>
      <c r="BH192">
        <v>191</v>
      </c>
      <c r="BI192" s="5">
        <v>1573.0640159990276</v>
      </c>
      <c r="BJ192" s="5">
        <v>4.3493931149478158</v>
      </c>
      <c r="BN192">
        <v>293</v>
      </c>
      <c r="BO192" s="5">
        <v>1952.706854765046</v>
      </c>
      <c r="BP192">
        <f t="shared" si="68"/>
        <v>192</v>
      </c>
      <c r="BT192">
        <v>127</v>
      </c>
      <c r="BU192" s="5">
        <v>1906.848974498844</v>
      </c>
      <c r="BV192">
        <v>192</v>
      </c>
    </row>
    <row r="193" spans="2:74" x14ac:dyDescent="0.35">
      <c r="B193">
        <v>192</v>
      </c>
      <c r="C193" t="s">
        <v>91</v>
      </c>
      <c r="D193">
        <v>1</v>
      </c>
      <c r="E193" s="4">
        <v>7545</v>
      </c>
      <c r="F193" s="4">
        <v>5926</v>
      </c>
      <c r="G193" s="4">
        <v>9120</v>
      </c>
      <c r="L193" s="5">
        <f t="shared" si="50"/>
        <v>62.497577633880042</v>
      </c>
      <c r="M193" s="5">
        <f t="shared" si="51"/>
        <v>50.593232518014815</v>
      </c>
      <c r="N193" s="5">
        <f t="shared" si="52"/>
        <v>73.353731297616505</v>
      </c>
      <c r="O193" s="5">
        <f t="shared" si="53"/>
        <v>11.904345115865226</v>
      </c>
      <c r="P193" s="5">
        <f t="shared" si="54"/>
        <v>10.856153663736464</v>
      </c>
      <c r="S193" s="5">
        <f t="shared" si="55"/>
        <v>1887.5024223661198</v>
      </c>
      <c r="T193" s="5">
        <f t="shared" si="56"/>
        <v>11.904345115865226</v>
      </c>
      <c r="U193" s="6">
        <f t="shared" si="57"/>
        <v>1899.4067674819851</v>
      </c>
      <c r="V193" s="6">
        <f t="shared" si="58"/>
        <v>1875.5980772502546</v>
      </c>
      <c r="Z193">
        <v>192</v>
      </c>
      <c r="AA193" t="s">
        <v>91</v>
      </c>
      <c r="AB193">
        <v>1</v>
      </c>
      <c r="AC193" s="4">
        <v>7545</v>
      </c>
      <c r="AD193" s="4">
        <v>5926</v>
      </c>
      <c r="AE193" s="4">
        <v>9120</v>
      </c>
      <c r="AJ193" s="5">
        <f t="shared" si="46"/>
        <v>68.887011391028977</v>
      </c>
      <c r="AK193" s="5">
        <f t="shared" si="47"/>
        <v>55.765626712676344</v>
      </c>
      <c r="AL193" s="5">
        <f t="shared" si="48"/>
        <v>80.853042866321942</v>
      </c>
      <c r="AM193" s="5">
        <f t="shared" si="59"/>
        <v>13.121384678352634</v>
      </c>
      <c r="AN193" s="5">
        <f t="shared" si="60"/>
        <v>11.966031475292965</v>
      </c>
      <c r="AQ193" s="5">
        <f t="shared" si="49"/>
        <v>1921.1129886089711</v>
      </c>
      <c r="AR193" s="5">
        <f t="shared" si="61"/>
        <v>13.121384678352634</v>
      </c>
      <c r="AS193" s="6">
        <f t="shared" si="62"/>
        <v>1934.2343732873237</v>
      </c>
      <c r="AT193" s="6">
        <f t="shared" si="63"/>
        <v>1907.9916039306186</v>
      </c>
      <c r="AZ193">
        <v>192</v>
      </c>
      <c r="BA193" s="5">
        <f t="shared" si="64"/>
        <v>1934.2343732873237</v>
      </c>
      <c r="BB193" s="5">
        <f t="shared" si="65"/>
        <v>1875.5980772502546</v>
      </c>
      <c r="BC193" s="5">
        <f t="shared" si="66"/>
        <v>1904.9162252687893</v>
      </c>
      <c r="BD193" s="5">
        <f t="shared" si="67"/>
        <v>29.31814801853443</v>
      </c>
      <c r="BH193">
        <v>192</v>
      </c>
      <c r="BI193" s="5">
        <v>1904.9162252687893</v>
      </c>
      <c r="BJ193" s="5">
        <v>29.31814801853443</v>
      </c>
      <c r="BN193">
        <v>233</v>
      </c>
      <c r="BO193" s="5">
        <v>1952.7444960925607</v>
      </c>
      <c r="BP193">
        <f t="shared" si="68"/>
        <v>193</v>
      </c>
      <c r="BT193">
        <v>181</v>
      </c>
      <c r="BU193" s="5">
        <v>1906.8514502275955</v>
      </c>
      <c r="BV193">
        <v>193</v>
      </c>
    </row>
    <row r="194" spans="2:74" x14ac:dyDescent="0.35">
      <c r="B194">
        <v>193</v>
      </c>
      <c r="C194" t="s">
        <v>92</v>
      </c>
      <c r="D194">
        <v>1</v>
      </c>
      <c r="E194" s="4">
        <v>45439</v>
      </c>
      <c r="F194" s="4">
        <v>43735</v>
      </c>
      <c r="G194" s="4">
        <v>47100</v>
      </c>
      <c r="L194" s="5">
        <f t="shared" si="50"/>
        <v>376.38534527579526</v>
      </c>
      <c r="M194" s="5">
        <f t="shared" si="51"/>
        <v>373.38761798437025</v>
      </c>
      <c r="N194" s="5">
        <f t="shared" si="52"/>
        <v>378.83341492519048</v>
      </c>
      <c r="O194" s="5">
        <f t="shared" si="53"/>
        <v>2.9977272914250079</v>
      </c>
      <c r="P194" s="5">
        <f t="shared" si="54"/>
        <v>2.4480696493952223</v>
      </c>
      <c r="S194" s="5">
        <f t="shared" si="55"/>
        <v>1573.6146547242047</v>
      </c>
      <c r="T194" s="5">
        <f t="shared" si="56"/>
        <v>2.9977272914250079</v>
      </c>
      <c r="U194" s="6">
        <f t="shared" si="57"/>
        <v>1576.6123820156297</v>
      </c>
      <c r="V194" s="6">
        <f t="shared" si="58"/>
        <v>1570.6169274327797</v>
      </c>
      <c r="Z194">
        <v>193</v>
      </c>
      <c r="AA194" t="s">
        <v>92</v>
      </c>
      <c r="AB194">
        <v>1</v>
      </c>
      <c r="AC194" s="4">
        <v>45439</v>
      </c>
      <c r="AD194" s="4">
        <v>43735</v>
      </c>
      <c r="AE194" s="4">
        <v>47100</v>
      </c>
      <c r="AJ194" s="5">
        <f t="shared" ref="AJ194:AJ257" si="69">AC194/$AG$1</f>
        <v>414.86506436010148</v>
      </c>
      <c r="AK194" s="5">
        <f t="shared" ref="AK194:AK257" si="70">AD194/$AH$1</f>
        <v>411.56086471125542</v>
      </c>
      <c r="AL194" s="5">
        <f t="shared" ref="AL194:AL257" si="71">AE194/$AI$1</f>
        <v>417.56341217146525</v>
      </c>
      <c r="AM194" s="5">
        <f t="shared" si="59"/>
        <v>3.3041996488460654</v>
      </c>
      <c r="AN194" s="5">
        <f t="shared" si="60"/>
        <v>2.6983478113637602</v>
      </c>
      <c r="AQ194" s="5">
        <f t="shared" ref="AQ194:AQ257" si="72">1990-AJ194</f>
        <v>1575.1349356398985</v>
      </c>
      <c r="AR194" s="5">
        <f t="shared" si="61"/>
        <v>3.3041996488460654</v>
      </c>
      <c r="AS194" s="6">
        <f t="shared" si="62"/>
        <v>1578.4391352887446</v>
      </c>
      <c r="AT194" s="6">
        <f t="shared" si="63"/>
        <v>1571.8307359910523</v>
      </c>
      <c r="AZ194">
        <v>193</v>
      </c>
      <c r="BA194" s="5">
        <f t="shared" si="64"/>
        <v>1578.4391352887446</v>
      </c>
      <c r="BB194" s="5">
        <f t="shared" si="65"/>
        <v>1570.6169274327797</v>
      </c>
      <c r="BC194" s="5">
        <f t="shared" si="66"/>
        <v>1574.5280313607623</v>
      </c>
      <c r="BD194" s="5">
        <f t="shared" si="67"/>
        <v>3.9111039279823672</v>
      </c>
      <c r="BH194">
        <v>193</v>
      </c>
      <c r="BI194" s="5">
        <v>1574.5280313607623</v>
      </c>
      <c r="BJ194" s="5">
        <v>3.9111039279823672</v>
      </c>
      <c r="BN194">
        <v>82</v>
      </c>
      <c r="BO194" s="5">
        <v>1952.8009580838323</v>
      </c>
      <c r="BP194">
        <f t="shared" si="68"/>
        <v>194</v>
      </c>
      <c r="BT194">
        <v>78</v>
      </c>
      <c r="BU194" s="5">
        <v>1906.8653311492908</v>
      </c>
      <c r="BV194">
        <v>194</v>
      </c>
    </row>
    <row r="195" spans="2:74" x14ac:dyDescent="0.35">
      <c r="B195">
        <v>194</v>
      </c>
      <c r="C195" t="s">
        <v>93</v>
      </c>
      <c r="D195">
        <v>1</v>
      </c>
      <c r="E195" s="4">
        <v>33417</v>
      </c>
      <c r="F195" s="4">
        <v>31738</v>
      </c>
      <c r="G195" s="4">
        <v>35176</v>
      </c>
      <c r="L195" s="5">
        <f t="shared" ref="L195:L258" si="73">E195/$I$1</f>
        <v>276.80338658599993</v>
      </c>
      <c r="M195" s="5">
        <f t="shared" ref="M195:M258" si="74">F195/$J$1</f>
        <v>270.96321526438646</v>
      </c>
      <c r="N195" s="5">
        <f t="shared" ref="N195:N258" si="75">G195/$K$1</f>
        <v>282.92662852247349</v>
      </c>
      <c r="O195" s="5">
        <f t="shared" ref="O195:O258" si="76">L195-MIN(M195:N195)</f>
        <v>5.8401713216134681</v>
      </c>
      <c r="P195" s="5">
        <f t="shared" ref="P195:P258" si="77">MAX(M195:N195)-L195</f>
        <v>6.123241936473562</v>
      </c>
      <c r="S195" s="5">
        <f t="shared" ref="S195:S258" si="78">1950-L195</f>
        <v>1673.196613414</v>
      </c>
      <c r="T195" s="5">
        <f t="shared" ref="T195:T258" si="79">MAX(O195:P195)</f>
        <v>6.123241936473562</v>
      </c>
      <c r="U195" s="6">
        <f t="shared" ref="U195:U258" si="80">S195+T195</f>
        <v>1679.3198553504735</v>
      </c>
      <c r="V195" s="6">
        <f t="shared" ref="V195:V258" si="81">S195-T195</f>
        <v>1667.0733714775265</v>
      </c>
      <c r="Z195">
        <v>194</v>
      </c>
      <c r="AA195" t="s">
        <v>93</v>
      </c>
      <c r="AB195">
        <v>1</v>
      </c>
      <c r="AC195" s="4">
        <v>33417</v>
      </c>
      <c r="AD195" s="4">
        <v>31738</v>
      </c>
      <c r="AE195" s="4">
        <v>35176</v>
      </c>
      <c r="AJ195" s="5">
        <f t="shared" si="69"/>
        <v>305.10235383088343</v>
      </c>
      <c r="AK195" s="5">
        <f t="shared" si="70"/>
        <v>298.66511316350352</v>
      </c>
      <c r="AL195" s="5">
        <f t="shared" si="71"/>
        <v>311.85160480983996</v>
      </c>
      <c r="AM195" s="5">
        <f t="shared" ref="AM195:AM258" si="82">AJ195-MIN(AK195:AL195)</f>
        <v>6.4372406673799105</v>
      </c>
      <c r="AN195" s="5">
        <f t="shared" ref="AN195:AN258" si="83">MAX(AK195:AL195)-AJ195</f>
        <v>6.7492509789565247</v>
      </c>
      <c r="AQ195" s="5">
        <f t="shared" si="72"/>
        <v>1684.8976461691166</v>
      </c>
      <c r="AR195" s="5">
        <f t="shared" ref="AR195:AR258" si="84">MAX(AM195:AN195)</f>
        <v>6.7492509789565247</v>
      </c>
      <c r="AS195" s="6">
        <f t="shared" ref="AS195:AS258" si="85">AQ195+AR195</f>
        <v>1691.6468971480731</v>
      </c>
      <c r="AT195" s="6">
        <f t="shared" ref="AT195:AT258" si="86">AQ195-AR195</f>
        <v>1678.14839519016</v>
      </c>
      <c r="AZ195">
        <v>194</v>
      </c>
      <c r="BA195" s="5">
        <f t="shared" ref="BA195:BA258" si="87">MAX(U195:V195,AS195:AT195)</f>
        <v>1691.6468971480731</v>
      </c>
      <c r="BB195" s="5">
        <f t="shared" ref="BB195:BB258" si="88">MIN(U195:V195,AS195:AT195)</f>
        <v>1667.0733714775265</v>
      </c>
      <c r="BC195" s="5">
        <f t="shared" ref="BC195:BC258" si="89">AVERAGE(BA195:BB195)</f>
        <v>1679.3601343127998</v>
      </c>
      <c r="BD195" s="5">
        <f t="shared" ref="BD195:BD258" si="90">MAX(BA195:BB195)-BC195</f>
        <v>12.286762835273294</v>
      </c>
      <c r="BH195">
        <v>194</v>
      </c>
      <c r="BI195" s="5">
        <v>1679.3601343127998</v>
      </c>
      <c r="BJ195" s="5">
        <v>12.286762835273294</v>
      </c>
      <c r="BN195">
        <v>189</v>
      </c>
      <c r="BO195" s="5">
        <v>1953.0550370445549</v>
      </c>
      <c r="BP195">
        <f t="shared" si="68"/>
        <v>195</v>
      </c>
      <c r="BT195">
        <v>74</v>
      </c>
      <c r="BU195" s="5">
        <v>1907.0372913635517</v>
      </c>
      <c r="BV195">
        <v>195</v>
      </c>
    </row>
    <row r="196" spans="2:74" x14ac:dyDescent="0.35">
      <c r="B196">
        <v>195</v>
      </c>
      <c r="C196" t="s">
        <v>94</v>
      </c>
      <c r="D196">
        <v>1</v>
      </c>
      <c r="E196" s="4">
        <v>18734</v>
      </c>
      <c r="F196" s="4">
        <v>17249</v>
      </c>
      <c r="G196" s="4">
        <v>20273</v>
      </c>
      <c r="L196" s="5">
        <f t="shared" si="73"/>
        <v>155.1795386869594</v>
      </c>
      <c r="M196" s="5">
        <f t="shared" si="74"/>
        <v>147.26335938292905</v>
      </c>
      <c r="N196" s="5">
        <f t="shared" si="75"/>
        <v>163.05923186366002</v>
      </c>
      <c r="O196" s="5">
        <f t="shared" si="76"/>
        <v>7.9161793040303507</v>
      </c>
      <c r="P196" s="5">
        <f t="shared" si="77"/>
        <v>7.8796931767006129</v>
      </c>
      <c r="S196" s="5">
        <f t="shared" si="78"/>
        <v>1794.8204613130406</v>
      </c>
      <c r="T196" s="5">
        <f t="shared" si="79"/>
        <v>7.9161793040303507</v>
      </c>
      <c r="U196" s="6">
        <f t="shared" si="80"/>
        <v>1802.7366406170709</v>
      </c>
      <c r="V196" s="6">
        <f t="shared" si="81"/>
        <v>1786.9042820090103</v>
      </c>
      <c r="Z196">
        <v>195</v>
      </c>
      <c r="AA196" t="s">
        <v>94</v>
      </c>
      <c r="AB196">
        <v>1</v>
      </c>
      <c r="AC196" s="4">
        <v>18734</v>
      </c>
      <c r="AD196" s="4">
        <v>17249</v>
      </c>
      <c r="AE196" s="4">
        <v>20273</v>
      </c>
      <c r="AJ196" s="5">
        <f t="shared" si="69"/>
        <v>171.04430369775173</v>
      </c>
      <c r="AK196" s="5">
        <f t="shared" si="70"/>
        <v>162.31881457424134</v>
      </c>
      <c r="AL196" s="5">
        <f t="shared" si="71"/>
        <v>179.72957653826148</v>
      </c>
      <c r="AM196" s="5">
        <f t="shared" si="82"/>
        <v>8.7254891235103855</v>
      </c>
      <c r="AN196" s="5">
        <f t="shared" si="83"/>
        <v>8.6852728405097537</v>
      </c>
      <c r="AQ196" s="5">
        <f t="shared" si="72"/>
        <v>1818.9556963022483</v>
      </c>
      <c r="AR196" s="5">
        <f t="shared" si="84"/>
        <v>8.7254891235103855</v>
      </c>
      <c r="AS196" s="6">
        <f t="shared" si="85"/>
        <v>1827.6811854257587</v>
      </c>
      <c r="AT196" s="6">
        <f t="shared" si="86"/>
        <v>1810.2302071787378</v>
      </c>
      <c r="AZ196">
        <v>195</v>
      </c>
      <c r="BA196" s="5">
        <f t="shared" si="87"/>
        <v>1827.6811854257587</v>
      </c>
      <c r="BB196" s="5">
        <f t="shared" si="88"/>
        <v>1786.9042820090103</v>
      </c>
      <c r="BC196" s="5">
        <f t="shared" si="89"/>
        <v>1807.2927337173846</v>
      </c>
      <c r="BD196" s="5">
        <f t="shared" si="90"/>
        <v>20.388451708374077</v>
      </c>
      <c r="BH196">
        <v>195</v>
      </c>
      <c r="BI196" s="5">
        <v>1807.2927337173846</v>
      </c>
      <c r="BJ196" s="5">
        <v>20.388451708374077</v>
      </c>
      <c r="BN196">
        <v>47</v>
      </c>
      <c r="BO196" s="5">
        <v>1953.2056023546129</v>
      </c>
      <c r="BP196">
        <f t="shared" ref="BP196:BP259" si="91">BP195+1</f>
        <v>196</v>
      </c>
      <c r="BT196">
        <v>304</v>
      </c>
      <c r="BU196" s="5">
        <v>1907.1186877642538</v>
      </c>
      <c r="BV196">
        <v>196</v>
      </c>
    </row>
    <row r="197" spans="2:74" x14ac:dyDescent="0.35">
      <c r="B197">
        <v>196</v>
      </c>
      <c r="D197">
        <v>0.92</v>
      </c>
      <c r="E197" s="4">
        <v>18506</v>
      </c>
      <c r="F197" s="4">
        <v>17049</v>
      </c>
      <c r="G197" s="4">
        <v>20057</v>
      </c>
      <c r="L197" s="5">
        <f t="shared" si="73"/>
        <v>153.29094389563738</v>
      </c>
      <c r="M197" s="5">
        <f t="shared" si="74"/>
        <v>145.55585912919923</v>
      </c>
      <c r="N197" s="5">
        <f t="shared" si="75"/>
        <v>161.32190664871646</v>
      </c>
      <c r="O197" s="5">
        <f t="shared" si="76"/>
        <v>7.735084766438149</v>
      </c>
      <c r="P197" s="5">
        <f t="shared" si="77"/>
        <v>8.0309627530790806</v>
      </c>
      <c r="S197" s="5">
        <f t="shared" si="78"/>
        <v>1796.7090561043626</v>
      </c>
      <c r="T197" s="5">
        <f t="shared" si="79"/>
        <v>8.0309627530790806</v>
      </c>
      <c r="U197" s="6">
        <f t="shared" si="80"/>
        <v>1804.7400188574418</v>
      </c>
      <c r="V197" s="6">
        <f t="shared" si="81"/>
        <v>1788.6780933512835</v>
      </c>
      <c r="Z197">
        <v>196</v>
      </c>
      <c r="AB197">
        <v>0.92</v>
      </c>
      <c r="AC197" s="4">
        <v>18506</v>
      </c>
      <c r="AD197" s="4">
        <v>17049</v>
      </c>
      <c r="AE197" s="4">
        <v>20057</v>
      </c>
      <c r="AJ197" s="5">
        <f t="shared" si="69"/>
        <v>168.96262860203873</v>
      </c>
      <c r="AK197" s="5">
        <f t="shared" si="70"/>
        <v>160.43674819851822</v>
      </c>
      <c r="AL197" s="5">
        <f t="shared" si="71"/>
        <v>177.81463604932227</v>
      </c>
      <c r="AM197" s="5">
        <f t="shared" si="82"/>
        <v>8.5258804035205173</v>
      </c>
      <c r="AN197" s="5">
        <f t="shared" si="83"/>
        <v>8.8520074472835404</v>
      </c>
      <c r="AQ197" s="5">
        <f t="shared" si="72"/>
        <v>1821.0373713979614</v>
      </c>
      <c r="AR197" s="5">
        <f t="shared" si="84"/>
        <v>8.8520074472835404</v>
      </c>
      <c r="AS197" s="6">
        <f t="shared" si="85"/>
        <v>1829.8893788452449</v>
      </c>
      <c r="AT197" s="6">
        <f t="shared" si="86"/>
        <v>1812.1853639506778</v>
      </c>
      <c r="AZ197">
        <v>196</v>
      </c>
      <c r="BA197" s="5">
        <f t="shared" si="87"/>
        <v>1829.8893788452449</v>
      </c>
      <c r="BB197" s="5">
        <f t="shared" si="88"/>
        <v>1788.6780933512835</v>
      </c>
      <c r="BC197" s="5">
        <f t="shared" si="89"/>
        <v>1809.2837360982642</v>
      </c>
      <c r="BD197" s="5">
        <f t="shared" si="90"/>
        <v>20.60564274698072</v>
      </c>
      <c r="BH197">
        <v>196</v>
      </c>
      <c r="BI197" s="5">
        <v>1809.2837360982642</v>
      </c>
      <c r="BJ197" s="5">
        <v>20.60564274698072</v>
      </c>
      <c r="BN197">
        <v>294</v>
      </c>
      <c r="BO197" s="5">
        <v>1954.2501491931391</v>
      </c>
      <c r="BP197">
        <f t="shared" si="91"/>
        <v>197</v>
      </c>
      <c r="BT197">
        <v>233</v>
      </c>
      <c r="BU197" s="5">
        <v>1907.245611990134</v>
      </c>
      <c r="BV197">
        <v>197</v>
      </c>
    </row>
    <row r="198" spans="2:74" x14ac:dyDescent="0.35">
      <c r="B198">
        <v>197</v>
      </c>
      <c r="C198" t="s">
        <v>95</v>
      </c>
      <c r="D198">
        <v>1</v>
      </c>
      <c r="E198" s="4">
        <v>7348</v>
      </c>
      <c r="F198" s="4">
        <v>6417</v>
      </c>
      <c r="G198" s="4">
        <v>8354</v>
      </c>
      <c r="L198" s="5">
        <f t="shared" si="73"/>
        <v>60.865765467693912</v>
      </c>
      <c r="M198" s="5">
        <f t="shared" si="74"/>
        <v>54.785145640921549</v>
      </c>
      <c r="N198" s="5">
        <f t="shared" si="75"/>
        <v>67.192661322400028</v>
      </c>
      <c r="O198" s="5">
        <f t="shared" si="76"/>
        <v>6.080619826772363</v>
      </c>
      <c r="P198" s="5">
        <f t="shared" si="77"/>
        <v>6.326895854706116</v>
      </c>
      <c r="S198" s="5">
        <f t="shared" si="78"/>
        <v>1889.134234532306</v>
      </c>
      <c r="T198" s="5">
        <f t="shared" si="79"/>
        <v>6.326895854706116</v>
      </c>
      <c r="U198" s="6">
        <f t="shared" si="80"/>
        <v>1895.4611303870122</v>
      </c>
      <c r="V198" s="6">
        <f t="shared" si="81"/>
        <v>1882.8073386775998</v>
      </c>
      <c r="Z198">
        <v>197</v>
      </c>
      <c r="AA198" t="s">
        <v>95</v>
      </c>
      <c r="AB198">
        <v>1</v>
      </c>
      <c r="AC198" s="4">
        <v>7348</v>
      </c>
      <c r="AD198" s="4">
        <v>6417</v>
      </c>
      <c r="AE198" s="4">
        <v>8354</v>
      </c>
      <c r="AJ198" s="5">
        <f t="shared" si="69"/>
        <v>67.088371067101519</v>
      </c>
      <c r="AK198" s="5">
        <f t="shared" si="70"/>
        <v>60.386099665076628</v>
      </c>
      <c r="AL198" s="5">
        <f t="shared" si="71"/>
        <v>74.062096502769023</v>
      </c>
      <c r="AM198" s="5">
        <f t="shared" si="82"/>
        <v>6.7022714020248912</v>
      </c>
      <c r="AN198" s="5">
        <f t="shared" si="83"/>
        <v>6.9737254356675038</v>
      </c>
      <c r="AQ198" s="5">
        <f t="shared" si="72"/>
        <v>1922.9116289328986</v>
      </c>
      <c r="AR198" s="5">
        <f t="shared" si="84"/>
        <v>6.9737254356675038</v>
      </c>
      <c r="AS198" s="6">
        <f t="shared" si="85"/>
        <v>1929.8853543685661</v>
      </c>
      <c r="AT198" s="6">
        <f t="shared" si="86"/>
        <v>1915.937903497231</v>
      </c>
      <c r="AZ198">
        <v>197</v>
      </c>
      <c r="BA198" s="5">
        <f t="shared" si="87"/>
        <v>1929.8853543685661</v>
      </c>
      <c r="BB198" s="5">
        <f t="shared" si="88"/>
        <v>1882.8073386775998</v>
      </c>
      <c r="BC198" s="5">
        <f t="shared" si="89"/>
        <v>1906.346346523083</v>
      </c>
      <c r="BD198" s="5">
        <f t="shared" si="90"/>
        <v>23.539007845483184</v>
      </c>
      <c r="BH198">
        <v>197</v>
      </c>
      <c r="BI198" s="5">
        <v>1906.346346523083</v>
      </c>
      <c r="BJ198" s="5">
        <v>23.539007845483184</v>
      </c>
      <c r="BN198">
        <v>150</v>
      </c>
      <c r="BO198" s="5">
        <v>1954.2783801887749</v>
      </c>
      <c r="BP198">
        <f t="shared" si="91"/>
        <v>198</v>
      </c>
      <c r="BT198">
        <v>79</v>
      </c>
      <c r="BU198" s="5">
        <v>1907.3152602639623</v>
      </c>
      <c r="BV198">
        <v>198</v>
      </c>
    </row>
    <row r="199" spans="2:74" x14ac:dyDescent="0.35">
      <c r="B199">
        <v>198</v>
      </c>
      <c r="D199">
        <v>1</v>
      </c>
      <c r="E199" s="4">
        <v>5618</v>
      </c>
      <c r="F199" s="4">
        <v>5084</v>
      </c>
      <c r="G199" s="4">
        <v>6269</v>
      </c>
      <c r="L199" s="5">
        <f t="shared" si="73"/>
        <v>46.535638323013664</v>
      </c>
      <c r="M199" s="5">
        <f t="shared" si="74"/>
        <v>43.404656449812236</v>
      </c>
      <c r="N199" s="5">
        <f t="shared" si="75"/>
        <v>50.422647094819936</v>
      </c>
      <c r="O199" s="5">
        <f t="shared" si="76"/>
        <v>3.1309818732014278</v>
      </c>
      <c r="P199" s="5">
        <f t="shared" si="77"/>
        <v>3.887008771806272</v>
      </c>
      <c r="S199" s="5">
        <f t="shared" si="78"/>
        <v>1903.4643616769863</v>
      </c>
      <c r="T199" s="5">
        <f t="shared" si="79"/>
        <v>3.887008771806272</v>
      </c>
      <c r="U199" s="6">
        <f t="shared" si="80"/>
        <v>1907.3513704487925</v>
      </c>
      <c r="V199" s="6">
        <f t="shared" si="81"/>
        <v>1899.5773529051801</v>
      </c>
      <c r="Z199">
        <v>198</v>
      </c>
      <c r="AB199">
        <v>1</v>
      </c>
      <c r="AC199" s="4">
        <v>5618</v>
      </c>
      <c r="AD199" s="4">
        <v>5084</v>
      </c>
      <c r="AE199" s="4">
        <v>6269</v>
      </c>
      <c r="AJ199" s="5">
        <f t="shared" si="69"/>
        <v>51.293204770682678</v>
      </c>
      <c r="AK199" s="5">
        <f t="shared" si="70"/>
        <v>47.842127270881967</v>
      </c>
      <c r="AL199" s="5">
        <f t="shared" si="71"/>
        <v>55.577601505369763</v>
      </c>
      <c r="AM199" s="5">
        <f t="shared" si="82"/>
        <v>3.4510774998007108</v>
      </c>
      <c r="AN199" s="5">
        <f t="shared" si="83"/>
        <v>4.2843967346870855</v>
      </c>
      <c r="AQ199" s="5">
        <f t="shared" si="72"/>
        <v>1938.7067952293173</v>
      </c>
      <c r="AR199" s="5">
        <f t="shared" si="84"/>
        <v>4.2843967346870855</v>
      </c>
      <c r="AS199" s="6">
        <f t="shared" si="85"/>
        <v>1942.9911919640044</v>
      </c>
      <c r="AT199" s="6">
        <f t="shared" si="86"/>
        <v>1934.4223984946302</v>
      </c>
      <c r="AZ199">
        <v>198</v>
      </c>
      <c r="BA199" s="5">
        <f t="shared" si="87"/>
        <v>1942.9911919640044</v>
      </c>
      <c r="BB199" s="5">
        <f t="shared" si="88"/>
        <v>1899.5773529051801</v>
      </c>
      <c r="BC199" s="5">
        <f t="shared" si="89"/>
        <v>1921.2842724345924</v>
      </c>
      <c r="BD199" s="5">
        <f t="shared" si="90"/>
        <v>21.706919529412062</v>
      </c>
      <c r="BH199">
        <v>198</v>
      </c>
      <c r="BI199" s="5">
        <v>1921.2842724345924</v>
      </c>
      <c r="BJ199" s="5">
        <v>21.706919529412062</v>
      </c>
      <c r="BN199">
        <v>181</v>
      </c>
      <c r="BO199" s="5">
        <v>1954.4571764944687</v>
      </c>
      <c r="BP199">
        <f t="shared" si="91"/>
        <v>199</v>
      </c>
      <c r="BT199">
        <v>32</v>
      </c>
      <c r="BU199" s="5">
        <v>1907.3721659092444</v>
      </c>
      <c r="BV199">
        <v>199</v>
      </c>
    </row>
    <row r="200" spans="2:74" x14ac:dyDescent="0.35">
      <c r="B200">
        <v>199</v>
      </c>
      <c r="D200">
        <v>1</v>
      </c>
      <c r="E200" s="4">
        <v>5251</v>
      </c>
      <c r="F200" s="4">
        <v>4789</v>
      </c>
      <c r="G200" s="4">
        <v>5725</v>
      </c>
      <c r="L200" s="5">
        <f t="shared" si="73"/>
        <v>43.495663373824264</v>
      </c>
      <c r="M200" s="5">
        <f t="shared" si="74"/>
        <v>40.886093575560743</v>
      </c>
      <c r="N200" s="5">
        <f t="shared" si="75"/>
        <v>46.047161368295448</v>
      </c>
      <c r="O200" s="5">
        <f t="shared" si="76"/>
        <v>2.6095697982635215</v>
      </c>
      <c r="P200" s="5">
        <f t="shared" si="77"/>
        <v>2.551497994471184</v>
      </c>
      <c r="S200" s="5">
        <f t="shared" si="78"/>
        <v>1906.5043366261757</v>
      </c>
      <c r="T200" s="5">
        <f t="shared" si="79"/>
        <v>2.6095697982635215</v>
      </c>
      <c r="U200" s="6">
        <f t="shared" si="80"/>
        <v>1909.1139064244392</v>
      </c>
      <c r="V200" s="6">
        <f t="shared" si="81"/>
        <v>1903.8947668279122</v>
      </c>
      <c r="Z200">
        <v>199</v>
      </c>
      <c r="AB200">
        <v>1</v>
      </c>
      <c r="AC200" s="4">
        <v>5251</v>
      </c>
      <c r="AD200" s="4">
        <v>4789</v>
      </c>
      <c r="AE200" s="4">
        <v>5725</v>
      </c>
      <c r="AJ200" s="5">
        <f t="shared" si="69"/>
        <v>47.942438278899026</v>
      </c>
      <c r="AK200" s="5">
        <f t="shared" si="70"/>
        <v>45.066079366690346</v>
      </c>
      <c r="AL200" s="5">
        <f t="shared" si="71"/>
        <v>50.754788422115467</v>
      </c>
      <c r="AM200" s="5">
        <f t="shared" si="82"/>
        <v>2.8763589122086799</v>
      </c>
      <c r="AN200" s="5">
        <f t="shared" si="83"/>
        <v>2.8123501432164417</v>
      </c>
      <c r="AQ200" s="5">
        <f t="shared" si="72"/>
        <v>1942.0575617211009</v>
      </c>
      <c r="AR200" s="5">
        <f t="shared" si="84"/>
        <v>2.8763589122086799</v>
      </c>
      <c r="AS200" s="6">
        <f t="shared" si="85"/>
        <v>1944.9339206333095</v>
      </c>
      <c r="AT200" s="6">
        <f t="shared" si="86"/>
        <v>1939.1812028088923</v>
      </c>
      <c r="AZ200">
        <v>199</v>
      </c>
      <c r="BA200" s="5">
        <f t="shared" si="87"/>
        <v>1944.9339206333095</v>
      </c>
      <c r="BB200" s="5">
        <f t="shared" si="88"/>
        <v>1903.8947668279122</v>
      </c>
      <c r="BC200" s="5">
        <f t="shared" si="89"/>
        <v>1924.4143437306109</v>
      </c>
      <c r="BD200" s="5">
        <f t="shared" si="90"/>
        <v>20.519576902698645</v>
      </c>
      <c r="BH200">
        <v>199</v>
      </c>
      <c r="BI200" s="5">
        <v>1924.4143437306109</v>
      </c>
      <c r="BJ200" s="5">
        <v>20.519576902698645</v>
      </c>
      <c r="BN200">
        <v>154</v>
      </c>
      <c r="BO200" s="5">
        <v>1954.4854074901045</v>
      </c>
      <c r="BP200">
        <f t="shared" si="91"/>
        <v>200</v>
      </c>
      <c r="BT200">
        <v>76</v>
      </c>
      <c r="BU200" s="5">
        <v>1907.522193820653</v>
      </c>
      <c r="BV200">
        <v>200</v>
      </c>
    </row>
    <row r="201" spans="2:74" x14ac:dyDescent="0.35">
      <c r="B201">
        <v>200</v>
      </c>
      <c r="D201">
        <v>1</v>
      </c>
      <c r="E201" s="4">
        <v>4819</v>
      </c>
      <c r="F201" s="4">
        <v>4282</v>
      </c>
      <c r="G201" s="4">
        <v>5322</v>
      </c>
      <c r="L201" s="5">
        <f t="shared" si="73"/>
        <v>39.917273242898332</v>
      </c>
      <c r="M201" s="5">
        <f t="shared" si="74"/>
        <v>36.557580432355628</v>
      </c>
      <c r="N201" s="5">
        <f t="shared" si="75"/>
        <v>42.805762934859104</v>
      </c>
      <c r="O201" s="5">
        <f t="shared" si="76"/>
        <v>3.359692810542704</v>
      </c>
      <c r="P201" s="5">
        <f t="shared" si="77"/>
        <v>2.8884896919607712</v>
      </c>
      <c r="S201" s="5">
        <f t="shared" si="78"/>
        <v>1910.0827267571017</v>
      </c>
      <c r="T201" s="5">
        <f t="shared" si="79"/>
        <v>3.359692810542704</v>
      </c>
      <c r="U201" s="6">
        <f t="shared" si="80"/>
        <v>1913.4424195676445</v>
      </c>
      <c r="V201" s="6">
        <f t="shared" si="81"/>
        <v>1906.7230339465589</v>
      </c>
      <c r="Z201">
        <v>200</v>
      </c>
      <c r="AB201">
        <v>1</v>
      </c>
      <c r="AC201" s="4">
        <v>4819</v>
      </c>
      <c r="AD201" s="4">
        <v>4282</v>
      </c>
      <c r="AE201" s="4">
        <v>5322</v>
      </c>
      <c r="AJ201" s="5">
        <f t="shared" si="69"/>
        <v>43.998211781758599</v>
      </c>
      <c r="AK201" s="5">
        <f t="shared" si="70"/>
        <v>40.295041104232212</v>
      </c>
      <c r="AL201" s="5">
        <f t="shared" si="71"/>
        <v>47.182005935807602</v>
      </c>
      <c r="AM201" s="5">
        <f t="shared" si="82"/>
        <v>3.7031706775263871</v>
      </c>
      <c r="AN201" s="5">
        <f t="shared" si="83"/>
        <v>3.1837941540490036</v>
      </c>
      <c r="AQ201" s="5">
        <f t="shared" si="72"/>
        <v>1946.0017882182415</v>
      </c>
      <c r="AR201" s="5">
        <f t="shared" si="84"/>
        <v>3.7031706775263871</v>
      </c>
      <c r="AS201" s="6">
        <f t="shared" si="85"/>
        <v>1949.704958895768</v>
      </c>
      <c r="AT201" s="6">
        <f t="shared" si="86"/>
        <v>1942.298617540715</v>
      </c>
      <c r="AZ201">
        <v>200</v>
      </c>
      <c r="BA201" s="5">
        <f t="shared" si="87"/>
        <v>1949.704958895768</v>
      </c>
      <c r="BB201" s="5">
        <f t="shared" si="88"/>
        <v>1906.7230339465589</v>
      </c>
      <c r="BC201" s="5">
        <f t="shared" si="89"/>
        <v>1928.2139964211633</v>
      </c>
      <c r="BD201" s="5">
        <f t="shared" si="90"/>
        <v>21.490962474604657</v>
      </c>
      <c r="BH201">
        <v>200</v>
      </c>
      <c r="BI201" s="5">
        <v>1928.2139964211633</v>
      </c>
      <c r="BJ201" s="5">
        <v>21.490962474604657</v>
      </c>
      <c r="BN201">
        <v>142</v>
      </c>
      <c r="BO201" s="5">
        <v>1955.1158997259718</v>
      </c>
      <c r="BP201">
        <f t="shared" si="91"/>
        <v>201</v>
      </c>
      <c r="BT201">
        <v>205</v>
      </c>
      <c r="BU201" s="5">
        <v>1907.8579305099133</v>
      </c>
      <c r="BV201">
        <v>201</v>
      </c>
    </row>
    <row r="202" spans="2:74" x14ac:dyDescent="0.35">
      <c r="B202">
        <v>201</v>
      </c>
      <c r="D202">
        <v>1</v>
      </c>
      <c r="E202" s="4">
        <v>4082</v>
      </c>
      <c r="F202" s="4">
        <v>3452</v>
      </c>
      <c r="G202" s="4">
        <v>4745</v>
      </c>
      <c r="L202" s="5">
        <f t="shared" si="73"/>
        <v>33.812473413054782</v>
      </c>
      <c r="M202" s="5">
        <f t="shared" si="74"/>
        <v>29.471454379376841</v>
      </c>
      <c r="N202" s="5">
        <f t="shared" si="75"/>
        <v>38.164852522718235</v>
      </c>
      <c r="O202" s="5">
        <f t="shared" si="76"/>
        <v>4.3410190336779415</v>
      </c>
      <c r="P202" s="5">
        <f t="shared" si="77"/>
        <v>4.3523791096634525</v>
      </c>
      <c r="S202" s="5">
        <f t="shared" si="78"/>
        <v>1916.1875265869453</v>
      </c>
      <c r="T202" s="5">
        <f t="shared" si="79"/>
        <v>4.3523791096634525</v>
      </c>
      <c r="U202" s="6">
        <f t="shared" si="80"/>
        <v>1920.5399056966087</v>
      </c>
      <c r="V202" s="6">
        <f t="shared" si="81"/>
        <v>1911.8351474772819</v>
      </c>
      <c r="Z202">
        <v>201</v>
      </c>
      <c r="AB202">
        <v>1</v>
      </c>
      <c r="AC202" s="4">
        <v>4082</v>
      </c>
      <c r="AD202" s="4">
        <v>3452</v>
      </c>
      <c r="AE202" s="4">
        <v>4745</v>
      </c>
      <c r="AJ202" s="5">
        <f t="shared" si="69"/>
        <v>37.269288336405602</v>
      </c>
      <c r="AK202" s="5">
        <f t="shared" si="70"/>
        <v>32.484465644981221</v>
      </c>
      <c r="AL202" s="5">
        <f t="shared" si="71"/>
        <v>42.066632500076487</v>
      </c>
      <c r="AM202" s="5">
        <f t="shared" si="82"/>
        <v>4.784822691424381</v>
      </c>
      <c r="AN202" s="5">
        <f t="shared" si="83"/>
        <v>4.7973441636708856</v>
      </c>
      <c r="AQ202" s="5">
        <f t="shared" si="72"/>
        <v>1952.7307116635943</v>
      </c>
      <c r="AR202" s="5">
        <f t="shared" si="84"/>
        <v>4.7973441636708856</v>
      </c>
      <c r="AS202" s="6">
        <f t="shared" si="85"/>
        <v>1957.5280558272652</v>
      </c>
      <c r="AT202" s="6">
        <f t="shared" si="86"/>
        <v>1947.9333674999234</v>
      </c>
      <c r="AZ202">
        <v>201</v>
      </c>
      <c r="BA202" s="5">
        <f t="shared" si="87"/>
        <v>1957.5280558272652</v>
      </c>
      <c r="BB202" s="5">
        <f t="shared" si="88"/>
        <v>1911.8351474772819</v>
      </c>
      <c r="BC202" s="5">
        <f t="shared" si="89"/>
        <v>1934.6816016522735</v>
      </c>
      <c r="BD202" s="5">
        <f t="shared" si="90"/>
        <v>22.846454174991777</v>
      </c>
      <c r="BH202">
        <v>201</v>
      </c>
      <c r="BI202" s="5">
        <v>1934.6816016522735</v>
      </c>
      <c r="BJ202" s="5">
        <v>22.846454174991777</v>
      </c>
      <c r="BN202">
        <v>48</v>
      </c>
      <c r="BO202" s="5">
        <v>1955.746391961839</v>
      </c>
      <c r="BP202">
        <f t="shared" si="91"/>
        <v>202</v>
      </c>
      <c r="BT202">
        <v>47</v>
      </c>
      <c r="BU202" s="5">
        <v>1907.8709715494902</v>
      </c>
      <c r="BV202">
        <v>202</v>
      </c>
    </row>
    <row r="203" spans="2:74" x14ac:dyDescent="0.35">
      <c r="B203">
        <v>202</v>
      </c>
      <c r="D203">
        <v>1</v>
      </c>
      <c r="E203" s="4">
        <v>3717</v>
      </c>
      <c r="F203" s="4">
        <v>3043</v>
      </c>
      <c r="G203" s="4">
        <v>4437</v>
      </c>
      <c r="L203" s="5">
        <f t="shared" si="73"/>
        <v>30.789065084841898</v>
      </c>
      <c r="M203" s="5">
        <f t="shared" si="74"/>
        <v>25.979616360499339</v>
      </c>
      <c r="N203" s="5">
        <f t="shared" si="75"/>
        <v>35.687555456965399</v>
      </c>
      <c r="O203" s="5">
        <f t="shared" si="76"/>
        <v>4.809448724342559</v>
      </c>
      <c r="P203" s="5">
        <f t="shared" si="77"/>
        <v>4.8984903721235007</v>
      </c>
      <c r="S203" s="5">
        <f t="shared" si="78"/>
        <v>1919.2109349151581</v>
      </c>
      <c r="T203" s="5">
        <f t="shared" si="79"/>
        <v>4.8984903721235007</v>
      </c>
      <c r="U203" s="6">
        <f t="shared" si="80"/>
        <v>1924.1094252872815</v>
      </c>
      <c r="V203" s="6">
        <f t="shared" si="81"/>
        <v>1914.3124445430346</v>
      </c>
      <c r="Z203">
        <v>202</v>
      </c>
      <c r="AB203">
        <v>1</v>
      </c>
      <c r="AC203" s="4">
        <v>3717</v>
      </c>
      <c r="AD203" s="4">
        <v>3043</v>
      </c>
      <c r="AE203" s="4">
        <v>4437</v>
      </c>
      <c r="AJ203" s="5">
        <f t="shared" si="69"/>
        <v>33.936782152479083</v>
      </c>
      <c r="AK203" s="5">
        <f t="shared" si="70"/>
        <v>28.635639906627421</v>
      </c>
      <c r="AL203" s="5">
        <f t="shared" si="71"/>
        <v>39.336069210292813</v>
      </c>
      <c r="AM203" s="5">
        <f t="shared" si="82"/>
        <v>5.3011422458516613</v>
      </c>
      <c r="AN203" s="5">
        <f t="shared" si="83"/>
        <v>5.39928705781373</v>
      </c>
      <c r="AQ203" s="5">
        <f t="shared" si="72"/>
        <v>1956.0632178475209</v>
      </c>
      <c r="AR203" s="5">
        <f t="shared" si="84"/>
        <v>5.39928705781373</v>
      </c>
      <c r="AS203" s="6">
        <f t="shared" si="85"/>
        <v>1961.4625049053348</v>
      </c>
      <c r="AT203" s="6">
        <f t="shared" si="86"/>
        <v>1950.6639307897071</v>
      </c>
      <c r="AZ203">
        <v>202</v>
      </c>
      <c r="BA203" s="5">
        <f t="shared" si="87"/>
        <v>1961.4625049053348</v>
      </c>
      <c r="BB203" s="5">
        <f t="shared" si="88"/>
        <v>1914.3124445430346</v>
      </c>
      <c r="BC203" s="5">
        <f t="shared" si="89"/>
        <v>1937.8874747241848</v>
      </c>
      <c r="BD203" s="5">
        <f t="shared" si="90"/>
        <v>23.575030181149941</v>
      </c>
      <c r="BH203">
        <v>202</v>
      </c>
      <c r="BI203" s="5">
        <v>1937.8874747241848</v>
      </c>
      <c r="BJ203" s="5">
        <v>23.575030181149941</v>
      </c>
      <c r="BN203">
        <v>33</v>
      </c>
      <c r="BO203" s="5">
        <v>1955.8122642849894</v>
      </c>
      <c r="BP203">
        <f t="shared" si="91"/>
        <v>203</v>
      </c>
      <c r="BT203">
        <v>23</v>
      </c>
      <c r="BU203" s="5">
        <v>1908.596311112005</v>
      </c>
      <c r="BV203">
        <v>203</v>
      </c>
    </row>
    <row r="204" spans="2:74" x14ac:dyDescent="0.35">
      <c r="B204">
        <v>203</v>
      </c>
      <c r="D204">
        <v>1</v>
      </c>
      <c r="E204" s="4">
        <v>3579</v>
      </c>
      <c r="F204" s="4">
        <v>2862</v>
      </c>
      <c r="G204" s="4">
        <v>4341</v>
      </c>
      <c r="L204" s="5">
        <f t="shared" si="73"/>
        <v>29.645968237462778</v>
      </c>
      <c r="M204" s="5">
        <f t="shared" si="74"/>
        <v>24.434328630873846</v>
      </c>
      <c r="N204" s="5">
        <f t="shared" si="75"/>
        <v>34.915410916990488</v>
      </c>
      <c r="O204" s="5">
        <f t="shared" si="76"/>
        <v>5.2116396065889319</v>
      </c>
      <c r="P204" s="5">
        <f t="shared" si="77"/>
        <v>5.2694426795277103</v>
      </c>
      <c r="S204" s="5">
        <f t="shared" si="78"/>
        <v>1920.3540317625373</v>
      </c>
      <c r="T204" s="5">
        <f t="shared" si="79"/>
        <v>5.2694426795277103</v>
      </c>
      <c r="U204" s="6">
        <f t="shared" si="80"/>
        <v>1925.6234744420649</v>
      </c>
      <c r="V204" s="6">
        <f t="shared" si="81"/>
        <v>1915.0845890830096</v>
      </c>
      <c r="Z204">
        <v>203</v>
      </c>
      <c r="AB204">
        <v>1</v>
      </c>
      <c r="AC204" s="4">
        <v>3579</v>
      </c>
      <c r="AD204" s="4">
        <v>2862</v>
      </c>
      <c r="AE204" s="4">
        <v>4341</v>
      </c>
      <c r="AJ204" s="5">
        <f t="shared" si="69"/>
        <v>32.676820910337007</v>
      </c>
      <c r="AK204" s="5">
        <f t="shared" si="70"/>
        <v>26.932369836597989</v>
      </c>
      <c r="AL204" s="5">
        <f t="shared" si="71"/>
        <v>38.484984548542052</v>
      </c>
      <c r="AM204" s="5">
        <f t="shared" si="82"/>
        <v>5.7444510737390182</v>
      </c>
      <c r="AN204" s="5">
        <f t="shared" si="83"/>
        <v>5.8081636382050448</v>
      </c>
      <c r="AQ204" s="5">
        <f t="shared" si="72"/>
        <v>1957.323179089663</v>
      </c>
      <c r="AR204" s="5">
        <f t="shared" si="84"/>
        <v>5.8081636382050448</v>
      </c>
      <c r="AS204" s="6">
        <f t="shared" si="85"/>
        <v>1963.1313427278681</v>
      </c>
      <c r="AT204" s="6">
        <f t="shared" si="86"/>
        <v>1951.5150154514579</v>
      </c>
      <c r="AZ204">
        <v>203</v>
      </c>
      <c r="BA204" s="5">
        <f t="shared" si="87"/>
        <v>1963.1313427278681</v>
      </c>
      <c r="BB204" s="5">
        <f t="shared" si="88"/>
        <v>1915.0845890830096</v>
      </c>
      <c r="BC204" s="5">
        <f t="shared" si="89"/>
        <v>1939.107965905439</v>
      </c>
      <c r="BD204" s="5">
        <f t="shared" si="90"/>
        <v>24.0233768224291</v>
      </c>
      <c r="BH204">
        <v>203</v>
      </c>
      <c r="BI204" s="5">
        <v>1939.107965905439</v>
      </c>
      <c r="BJ204" s="5">
        <v>24.0233768224291</v>
      </c>
      <c r="BN204">
        <v>205</v>
      </c>
      <c r="BO204" s="5">
        <v>1956.1416259007408</v>
      </c>
      <c r="BP204">
        <f t="shared" si="91"/>
        <v>204</v>
      </c>
      <c r="BT204">
        <v>48</v>
      </c>
      <c r="BU204" s="5">
        <v>1909.6081017252234</v>
      </c>
      <c r="BV204">
        <v>204</v>
      </c>
    </row>
    <row r="205" spans="2:74" x14ac:dyDescent="0.35">
      <c r="B205">
        <v>204</v>
      </c>
      <c r="D205">
        <v>0.46</v>
      </c>
      <c r="E205" s="4">
        <v>5097</v>
      </c>
      <c r="F205" s="4">
        <v>4599</v>
      </c>
      <c r="G205" s="4">
        <v>5579</v>
      </c>
      <c r="L205" s="5">
        <f t="shared" si="73"/>
        <v>42.220033558633077</v>
      </c>
      <c r="M205" s="5">
        <f t="shared" si="74"/>
        <v>39.263968334517408</v>
      </c>
      <c r="N205" s="5">
        <f t="shared" si="75"/>
        <v>44.87285821375027</v>
      </c>
      <c r="O205" s="5">
        <f t="shared" si="76"/>
        <v>2.9560652241156689</v>
      </c>
      <c r="P205" s="5">
        <f t="shared" si="77"/>
        <v>2.6528246551171932</v>
      </c>
      <c r="S205" s="5">
        <f t="shared" si="78"/>
        <v>1907.7799664413669</v>
      </c>
      <c r="T205" s="5">
        <f t="shared" si="79"/>
        <v>2.9560652241156689</v>
      </c>
      <c r="U205" s="6">
        <f t="shared" si="80"/>
        <v>1910.7360316654826</v>
      </c>
      <c r="V205" s="6">
        <f t="shared" si="81"/>
        <v>1904.8239012172512</v>
      </c>
      <c r="Z205">
        <v>204</v>
      </c>
      <c r="AB205">
        <v>0.46</v>
      </c>
      <c r="AC205" s="4">
        <v>5097</v>
      </c>
      <c r="AD205" s="4">
        <v>4599</v>
      </c>
      <c r="AE205" s="4">
        <v>5579</v>
      </c>
      <c r="AJ205" s="5">
        <f t="shared" si="69"/>
        <v>46.536394573899891</v>
      </c>
      <c r="AK205" s="5">
        <f t="shared" si="70"/>
        <v>43.278116309753372</v>
      </c>
      <c r="AL205" s="5">
        <f t="shared" si="71"/>
        <v>49.460430499036192</v>
      </c>
      <c r="AM205" s="5">
        <f t="shared" si="82"/>
        <v>3.2582782641465187</v>
      </c>
      <c r="AN205" s="5">
        <f t="shared" si="83"/>
        <v>2.9240359251363017</v>
      </c>
      <c r="AQ205" s="5">
        <f t="shared" si="72"/>
        <v>1943.4636054261</v>
      </c>
      <c r="AR205" s="5">
        <f t="shared" si="84"/>
        <v>3.2582782641465187</v>
      </c>
      <c r="AS205" s="6">
        <f t="shared" si="85"/>
        <v>1946.7218836902466</v>
      </c>
      <c r="AT205" s="6">
        <f t="shared" si="86"/>
        <v>1940.2053271619534</v>
      </c>
      <c r="AZ205">
        <v>204</v>
      </c>
      <c r="BA205" s="5">
        <f t="shared" si="87"/>
        <v>1946.7218836902466</v>
      </c>
      <c r="BB205" s="5">
        <f t="shared" si="88"/>
        <v>1904.8239012172512</v>
      </c>
      <c r="BC205" s="5">
        <f t="shared" si="89"/>
        <v>1925.7728924537489</v>
      </c>
      <c r="BD205" s="5">
        <f t="shared" si="90"/>
        <v>20.948991236497704</v>
      </c>
      <c r="BH205">
        <v>204</v>
      </c>
      <c r="BI205" s="5">
        <v>1925.7728924537489</v>
      </c>
      <c r="BJ205" s="5">
        <v>20.948991236497704</v>
      </c>
      <c r="BN205">
        <v>23</v>
      </c>
      <c r="BO205" s="5">
        <v>1956.4051151933422</v>
      </c>
      <c r="BP205">
        <f t="shared" si="91"/>
        <v>205</v>
      </c>
      <c r="BT205">
        <v>49</v>
      </c>
      <c r="BU205" s="5">
        <v>1910.4705662343601</v>
      </c>
      <c r="BV205">
        <v>205</v>
      </c>
    </row>
    <row r="206" spans="2:74" x14ac:dyDescent="0.35">
      <c r="B206">
        <v>205</v>
      </c>
      <c r="D206">
        <v>1</v>
      </c>
      <c r="E206" s="4">
        <v>4398</v>
      </c>
      <c r="F206" s="4">
        <v>3598</v>
      </c>
      <c r="G206" s="4">
        <v>5055</v>
      </c>
      <c r="L206" s="5">
        <f t="shared" si="73"/>
        <v>36.429999527343199</v>
      </c>
      <c r="M206" s="5">
        <f t="shared" si="74"/>
        <v>30.717929564599615</v>
      </c>
      <c r="N206" s="5">
        <f t="shared" si="75"/>
        <v>40.658235933053881</v>
      </c>
      <c r="O206" s="5">
        <f t="shared" si="76"/>
        <v>5.712069962743584</v>
      </c>
      <c r="P206" s="5">
        <f t="shared" si="77"/>
        <v>4.2282364057106818</v>
      </c>
      <c r="S206" s="5">
        <f t="shared" si="78"/>
        <v>1913.5700004726568</v>
      </c>
      <c r="T206" s="5">
        <f t="shared" si="79"/>
        <v>5.712069962743584</v>
      </c>
      <c r="U206" s="6">
        <f t="shared" si="80"/>
        <v>1919.2820704354003</v>
      </c>
      <c r="V206" s="6">
        <f t="shared" si="81"/>
        <v>1907.8579305099133</v>
      </c>
      <c r="Z206">
        <v>205</v>
      </c>
      <c r="AB206">
        <v>1</v>
      </c>
      <c r="AC206" s="4">
        <v>4398</v>
      </c>
      <c r="AD206" s="4">
        <v>3598</v>
      </c>
      <c r="AE206" s="4">
        <v>5055</v>
      </c>
      <c r="AJ206" s="5">
        <f t="shared" si="69"/>
        <v>40.154416977832398</v>
      </c>
      <c r="AK206" s="5">
        <f t="shared" si="70"/>
        <v>33.858374099259109</v>
      </c>
      <c r="AL206" s="5">
        <f t="shared" si="71"/>
        <v>44.814926720313309</v>
      </c>
      <c r="AM206" s="5">
        <f t="shared" si="82"/>
        <v>6.2960428785732887</v>
      </c>
      <c r="AN206" s="5">
        <f t="shared" si="83"/>
        <v>4.6605097424809117</v>
      </c>
      <c r="AQ206" s="5">
        <f t="shared" si="72"/>
        <v>1949.8455830221676</v>
      </c>
      <c r="AR206" s="5">
        <f t="shared" si="84"/>
        <v>6.2960428785732887</v>
      </c>
      <c r="AS206" s="6">
        <f t="shared" si="85"/>
        <v>1956.1416259007408</v>
      </c>
      <c r="AT206" s="6">
        <f t="shared" si="86"/>
        <v>1943.5495401435944</v>
      </c>
      <c r="AZ206">
        <v>205</v>
      </c>
      <c r="BA206" s="5">
        <f t="shared" si="87"/>
        <v>1956.1416259007408</v>
      </c>
      <c r="BB206" s="5">
        <f t="shared" si="88"/>
        <v>1907.8579305099133</v>
      </c>
      <c r="BC206" s="5">
        <f t="shared" si="89"/>
        <v>1931.9997782053269</v>
      </c>
      <c r="BD206" s="5">
        <f t="shared" si="90"/>
        <v>24.141847695413844</v>
      </c>
      <c r="BH206">
        <v>205</v>
      </c>
      <c r="BI206" s="5">
        <v>1931.9997782053269</v>
      </c>
      <c r="BJ206" s="5">
        <v>24.141847695413844</v>
      </c>
      <c r="BN206">
        <v>296</v>
      </c>
      <c r="BO206" s="5">
        <v>1956.8756317872731</v>
      </c>
      <c r="BP206">
        <f t="shared" si="91"/>
        <v>206</v>
      </c>
      <c r="BT206">
        <v>309</v>
      </c>
      <c r="BU206" s="5">
        <v>1910.5401967383657</v>
      </c>
      <c r="BV206">
        <v>206</v>
      </c>
    </row>
    <row r="207" spans="2:74" x14ac:dyDescent="0.35">
      <c r="B207">
        <v>206</v>
      </c>
      <c r="C207" t="s">
        <v>96</v>
      </c>
      <c r="D207">
        <v>1</v>
      </c>
      <c r="E207" s="4">
        <v>5558</v>
      </c>
      <c r="F207" s="4">
        <v>5011</v>
      </c>
      <c r="G207" s="4">
        <v>6285</v>
      </c>
      <c r="L207" s="5">
        <f t="shared" si="73"/>
        <v>46.038639693718395</v>
      </c>
      <c r="M207" s="5">
        <f t="shared" si="74"/>
        <v>42.781418857200855</v>
      </c>
      <c r="N207" s="5">
        <f t="shared" si="75"/>
        <v>50.551337851482423</v>
      </c>
      <c r="O207" s="5">
        <f t="shared" si="76"/>
        <v>3.2572208365175399</v>
      </c>
      <c r="P207" s="5">
        <f t="shared" si="77"/>
        <v>4.5126981577640279</v>
      </c>
      <c r="S207" s="5">
        <f t="shared" si="78"/>
        <v>1903.9613603062817</v>
      </c>
      <c r="T207" s="5">
        <f t="shared" si="79"/>
        <v>4.5126981577640279</v>
      </c>
      <c r="U207" s="6">
        <f t="shared" si="80"/>
        <v>1908.4740584640458</v>
      </c>
      <c r="V207" s="6">
        <f t="shared" si="81"/>
        <v>1899.4486621485175</v>
      </c>
      <c r="Z207">
        <v>206</v>
      </c>
      <c r="AA207" t="s">
        <v>96</v>
      </c>
      <c r="AB207">
        <v>1</v>
      </c>
      <c r="AC207" s="4">
        <v>5558</v>
      </c>
      <c r="AD207" s="4">
        <v>5011</v>
      </c>
      <c r="AE207" s="4">
        <v>6285</v>
      </c>
      <c r="AJ207" s="5">
        <f t="shared" si="69"/>
        <v>50.745395534968729</v>
      </c>
      <c r="AK207" s="5">
        <f t="shared" si="70"/>
        <v>47.155173043743019</v>
      </c>
      <c r="AL207" s="5">
        <f t="shared" si="71"/>
        <v>55.719448948994888</v>
      </c>
      <c r="AM207" s="5">
        <f t="shared" si="82"/>
        <v>3.5902224912257097</v>
      </c>
      <c r="AN207" s="5">
        <f t="shared" si="83"/>
        <v>4.9740534140261587</v>
      </c>
      <c r="AQ207" s="5">
        <f t="shared" si="72"/>
        <v>1939.2546044650312</v>
      </c>
      <c r="AR207" s="5">
        <f t="shared" si="84"/>
        <v>4.9740534140261587</v>
      </c>
      <c r="AS207" s="6">
        <f t="shared" si="85"/>
        <v>1944.2286578790574</v>
      </c>
      <c r="AT207" s="6">
        <f t="shared" si="86"/>
        <v>1934.280551051005</v>
      </c>
      <c r="AZ207">
        <v>206</v>
      </c>
      <c r="BA207" s="5">
        <f t="shared" si="87"/>
        <v>1944.2286578790574</v>
      </c>
      <c r="BB207" s="5">
        <f t="shared" si="88"/>
        <v>1899.4486621485175</v>
      </c>
      <c r="BC207" s="5">
        <f t="shared" si="89"/>
        <v>1921.8386600137874</v>
      </c>
      <c r="BD207" s="5">
        <f t="shared" si="90"/>
        <v>22.389997865270061</v>
      </c>
      <c r="BH207">
        <v>206</v>
      </c>
      <c r="BI207" s="5">
        <v>1921.8386600137874</v>
      </c>
      <c r="BJ207" s="5">
        <v>22.389997865270061</v>
      </c>
      <c r="BN207">
        <v>49</v>
      </c>
      <c r="BO207" s="5">
        <v>1957.2426347305388</v>
      </c>
      <c r="BP207">
        <f t="shared" si="91"/>
        <v>207</v>
      </c>
      <c r="BT207">
        <v>142</v>
      </c>
      <c r="BU207" s="5">
        <v>1910.5611465926825</v>
      </c>
      <c r="BV207">
        <v>207</v>
      </c>
    </row>
    <row r="208" spans="2:74" x14ac:dyDescent="0.35">
      <c r="B208">
        <v>207</v>
      </c>
      <c r="D208">
        <v>0.93</v>
      </c>
      <c r="E208" s="4">
        <v>5368</v>
      </c>
      <c r="F208" s="4">
        <v>4815</v>
      </c>
      <c r="G208" s="4">
        <v>5998</v>
      </c>
      <c r="L208" s="5">
        <f t="shared" si="73"/>
        <v>44.464810700950039</v>
      </c>
      <c r="M208" s="5">
        <f t="shared" si="74"/>
        <v>41.108068608545622</v>
      </c>
      <c r="N208" s="5">
        <f t="shared" si="75"/>
        <v>48.242947403849094</v>
      </c>
      <c r="O208" s="5">
        <f t="shared" si="76"/>
        <v>3.3567420924044171</v>
      </c>
      <c r="P208" s="5">
        <f t="shared" si="77"/>
        <v>3.7781367028990545</v>
      </c>
      <c r="S208" s="5">
        <f t="shared" si="78"/>
        <v>1905.53518929905</v>
      </c>
      <c r="T208" s="5">
        <f t="shared" si="79"/>
        <v>3.7781367028990545</v>
      </c>
      <c r="U208" s="6">
        <f t="shared" si="80"/>
        <v>1909.313326001949</v>
      </c>
      <c r="V208" s="6">
        <f t="shared" si="81"/>
        <v>1901.757052596151</v>
      </c>
      <c r="Z208">
        <v>207</v>
      </c>
      <c r="AB208">
        <v>0.93</v>
      </c>
      <c r="AC208" s="4">
        <v>5368</v>
      </c>
      <c r="AD208" s="4">
        <v>4815</v>
      </c>
      <c r="AE208" s="4">
        <v>5998</v>
      </c>
      <c r="AJ208" s="5">
        <f t="shared" si="69"/>
        <v>49.010666288541223</v>
      </c>
      <c r="AK208" s="5">
        <f t="shared" si="70"/>
        <v>45.310747995534356</v>
      </c>
      <c r="AL208" s="5">
        <f t="shared" si="71"/>
        <v>53.175060428969189</v>
      </c>
      <c r="AM208" s="5">
        <f t="shared" si="82"/>
        <v>3.699918293006867</v>
      </c>
      <c r="AN208" s="5">
        <f t="shared" si="83"/>
        <v>4.1643941404279659</v>
      </c>
      <c r="AQ208" s="5">
        <f t="shared" si="72"/>
        <v>1940.9893337114588</v>
      </c>
      <c r="AR208" s="5">
        <f t="shared" si="84"/>
        <v>4.1643941404279659</v>
      </c>
      <c r="AS208" s="6">
        <f t="shared" si="85"/>
        <v>1945.1537278518867</v>
      </c>
      <c r="AT208" s="6">
        <f t="shared" si="86"/>
        <v>1936.8249395710309</v>
      </c>
      <c r="AZ208">
        <v>207</v>
      </c>
      <c r="BA208" s="5">
        <f t="shared" si="87"/>
        <v>1945.1537278518867</v>
      </c>
      <c r="BB208" s="5">
        <f t="shared" si="88"/>
        <v>1901.757052596151</v>
      </c>
      <c r="BC208" s="5">
        <f t="shared" si="89"/>
        <v>1923.4553902240189</v>
      </c>
      <c r="BD208" s="5">
        <f t="shared" si="90"/>
        <v>21.698337627867886</v>
      </c>
      <c r="BH208">
        <v>207</v>
      </c>
      <c r="BI208" s="5">
        <v>1923.4553902240189</v>
      </c>
      <c r="BJ208" s="5">
        <v>21.698337627867886</v>
      </c>
      <c r="BN208">
        <v>201</v>
      </c>
      <c r="BO208" s="5">
        <v>1957.5280558272652</v>
      </c>
      <c r="BP208">
        <f t="shared" si="91"/>
        <v>208</v>
      </c>
      <c r="BT208">
        <v>33</v>
      </c>
      <c r="BU208" s="5">
        <v>1910.8405356525104</v>
      </c>
      <c r="BV208">
        <v>208</v>
      </c>
    </row>
    <row r="209" spans="2:74" x14ac:dyDescent="0.35">
      <c r="B209">
        <v>208</v>
      </c>
      <c r="D209">
        <v>1</v>
      </c>
      <c r="E209" s="4">
        <v>5117</v>
      </c>
      <c r="F209" s="4">
        <v>4566</v>
      </c>
      <c r="G209" s="4">
        <v>5725</v>
      </c>
      <c r="L209" s="5">
        <f t="shared" si="73"/>
        <v>42.385699768398169</v>
      </c>
      <c r="M209" s="5">
        <f t="shared" si="74"/>
        <v>38.982230792651983</v>
      </c>
      <c r="N209" s="5">
        <f t="shared" si="75"/>
        <v>46.047161368295448</v>
      </c>
      <c r="O209" s="5">
        <f t="shared" si="76"/>
        <v>3.4034689757461862</v>
      </c>
      <c r="P209" s="5">
        <f t="shared" si="77"/>
        <v>3.6614615998972795</v>
      </c>
      <c r="S209" s="5">
        <f t="shared" si="78"/>
        <v>1907.6143002316019</v>
      </c>
      <c r="T209" s="5">
        <f t="shared" si="79"/>
        <v>3.6614615998972795</v>
      </c>
      <c r="U209" s="6">
        <f t="shared" si="80"/>
        <v>1911.275761831499</v>
      </c>
      <c r="V209" s="6">
        <f t="shared" si="81"/>
        <v>1903.9528386317047</v>
      </c>
      <c r="Z209">
        <v>208</v>
      </c>
      <c r="AB209">
        <v>1</v>
      </c>
      <c r="AC209" s="4">
        <v>5117</v>
      </c>
      <c r="AD209" s="4">
        <v>4566</v>
      </c>
      <c r="AE209" s="4">
        <v>5725</v>
      </c>
      <c r="AJ209" s="5">
        <f t="shared" si="69"/>
        <v>46.718997652471209</v>
      </c>
      <c r="AK209" s="5">
        <f t="shared" si="70"/>
        <v>42.96757535775906</v>
      </c>
      <c r="AL209" s="5">
        <f t="shared" si="71"/>
        <v>50.754788422115467</v>
      </c>
      <c r="AM209" s="5">
        <f t="shared" si="82"/>
        <v>3.7514222947121496</v>
      </c>
      <c r="AN209" s="5">
        <f t="shared" si="83"/>
        <v>4.0357907696442581</v>
      </c>
      <c r="AQ209" s="5">
        <f t="shared" si="72"/>
        <v>1943.2810023475288</v>
      </c>
      <c r="AR209" s="5">
        <f t="shared" si="84"/>
        <v>4.0357907696442581</v>
      </c>
      <c r="AS209" s="6">
        <f t="shared" si="85"/>
        <v>1947.3167931171731</v>
      </c>
      <c r="AT209" s="6">
        <f t="shared" si="86"/>
        <v>1939.2452115778844</v>
      </c>
      <c r="AZ209">
        <v>208</v>
      </c>
      <c r="BA209" s="5">
        <f t="shared" si="87"/>
        <v>1947.3167931171731</v>
      </c>
      <c r="BB209" s="5">
        <f t="shared" si="88"/>
        <v>1903.9528386317047</v>
      </c>
      <c r="BC209" s="5">
        <f t="shared" si="89"/>
        <v>1925.634815874439</v>
      </c>
      <c r="BD209" s="5">
        <f t="shared" si="90"/>
        <v>21.681977242734092</v>
      </c>
      <c r="BH209">
        <v>208</v>
      </c>
      <c r="BI209" s="5">
        <v>1925.634815874439</v>
      </c>
      <c r="BJ209" s="5">
        <v>21.681977242734092</v>
      </c>
      <c r="BN209">
        <v>56</v>
      </c>
      <c r="BO209" s="5">
        <v>1957.9272696637436</v>
      </c>
      <c r="BP209">
        <f t="shared" si="91"/>
        <v>209</v>
      </c>
      <c r="BT209">
        <v>138</v>
      </c>
      <c r="BU209" s="5">
        <v>1910.8714088529277</v>
      </c>
      <c r="BV209">
        <v>209</v>
      </c>
    </row>
    <row r="210" spans="2:74" x14ac:dyDescent="0.35">
      <c r="B210">
        <v>209</v>
      </c>
      <c r="C210" t="s">
        <v>97</v>
      </c>
      <c r="D210">
        <v>1</v>
      </c>
      <c r="E210" s="4">
        <v>30261</v>
      </c>
      <c r="F210" s="4">
        <v>28570</v>
      </c>
      <c r="G210" s="4">
        <v>32006</v>
      </c>
      <c r="L210" s="5">
        <f t="shared" si="73"/>
        <v>250.66125868506879</v>
      </c>
      <c r="M210" s="5">
        <f t="shared" si="74"/>
        <v>243.91641124530599</v>
      </c>
      <c r="N210" s="5">
        <f t="shared" si="75"/>
        <v>257.42977235871859</v>
      </c>
      <c r="O210" s="5">
        <f t="shared" si="76"/>
        <v>6.7448474397627933</v>
      </c>
      <c r="P210" s="5">
        <f t="shared" si="77"/>
        <v>6.7685136736498066</v>
      </c>
      <c r="S210" s="5">
        <f t="shared" si="78"/>
        <v>1699.3387413149312</v>
      </c>
      <c r="T210" s="5">
        <f t="shared" si="79"/>
        <v>6.7685136736498066</v>
      </c>
      <c r="U210" s="6">
        <f t="shared" si="80"/>
        <v>1706.107254988581</v>
      </c>
      <c r="V210" s="6">
        <f t="shared" si="81"/>
        <v>1692.5702276412815</v>
      </c>
      <c r="Z210">
        <v>209</v>
      </c>
      <c r="AA210" t="s">
        <v>97</v>
      </c>
      <c r="AB210">
        <v>1</v>
      </c>
      <c r="AC210" s="4">
        <v>30261</v>
      </c>
      <c r="AD210" s="4">
        <v>28570</v>
      </c>
      <c r="AE210" s="4">
        <v>32006</v>
      </c>
      <c r="AJ210" s="5">
        <f t="shared" si="69"/>
        <v>276.28758803232972</v>
      </c>
      <c r="AK210" s="5">
        <f t="shared" si="70"/>
        <v>268.85318177204914</v>
      </c>
      <c r="AL210" s="5">
        <f t="shared" si="71"/>
        <v>283.74808004161184</v>
      </c>
      <c r="AM210" s="5">
        <f t="shared" si="82"/>
        <v>7.434406260280582</v>
      </c>
      <c r="AN210" s="5">
        <f t="shared" si="83"/>
        <v>7.4604920092821203</v>
      </c>
      <c r="AQ210" s="5">
        <f t="shared" si="72"/>
        <v>1713.7124119676703</v>
      </c>
      <c r="AR210" s="5">
        <f t="shared" si="84"/>
        <v>7.4604920092821203</v>
      </c>
      <c r="AS210" s="6">
        <f t="shared" si="85"/>
        <v>1721.1729039769525</v>
      </c>
      <c r="AT210" s="6">
        <f t="shared" si="86"/>
        <v>1706.251919958388</v>
      </c>
      <c r="AZ210">
        <v>209</v>
      </c>
      <c r="BA210" s="5">
        <f t="shared" si="87"/>
        <v>1721.1729039769525</v>
      </c>
      <c r="BB210" s="5">
        <f t="shared" si="88"/>
        <v>1692.5702276412815</v>
      </c>
      <c r="BC210" s="5">
        <f t="shared" si="89"/>
        <v>1706.8715658091169</v>
      </c>
      <c r="BD210" s="5">
        <f t="shared" si="90"/>
        <v>14.301338167835638</v>
      </c>
      <c r="BH210">
        <v>209</v>
      </c>
      <c r="BI210" s="5">
        <v>1706.8715658091169</v>
      </c>
      <c r="BJ210" s="5">
        <v>14.301338167835638</v>
      </c>
      <c r="BN210">
        <v>138</v>
      </c>
      <c r="BO210" s="5">
        <v>1958.0425129402213</v>
      </c>
      <c r="BP210">
        <f t="shared" si="91"/>
        <v>210</v>
      </c>
      <c r="BT210">
        <v>201</v>
      </c>
      <c r="BU210" s="5">
        <v>1911.8351474772819</v>
      </c>
      <c r="BV210">
        <v>210</v>
      </c>
    </row>
    <row r="211" spans="2:74" x14ac:dyDescent="0.35">
      <c r="B211">
        <v>210</v>
      </c>
      <c r="C211" t="s">
        <v>98</v>
      </c>
      <c r="D211">
        <v>1</v>
      </c>
      <c r="E211" s="4">
        <v>19494</v>
      </c>
      <c r="F211" s="4">
        <v>18067</v>
      </c>
      <c r="G211" s="4">
        <v>20953</v>
      </c>
      <c r="L211" s="5">
        <f t="shared" si="73"/>
        <v>161.4748546580328</v>
      </c>
      <c r="M211" s="5">
        <f t="shared" si="74"/>
        <v>154.24703542068406</v>
      </c>
      <c r="N211" s="5">
        <f t="shared" si="75"/>
        <v>168.52858902181563</v>
      </c>
      <c r="O211" s="5">
        <f t="shared" si="76"/>
        <v>7.22781923734874</v>
      </c>
      <c r="P211" s="5">
        <f t="shared" si="77"/>
        <v>7.0537343637828371</v>
      </c>
      <c r="S211" s="5">
        <f t="shared" si="78"/>
        <v>1788.5251453419671</v>
      </c>
      <c r="T211" s="5">
        <f t="shared" si="79"/>
        <v>7.22781923734874</v>
      </c>
      <c r="U211" s="6">
        <f t="shared" si="80"/>
        <v>1795.7529645793159</v>
      </c>
      <c r="V211" s="6">
        <f t="shared" si="81"/>
        <v>1781.2973261046184</v>
      </c>
      <c r="Z211">
        <v>210</v>
      </c>
      <c r="AA211" t="s">
        <v>98</v>
      </c>
      <c r="AB211">
        <v>1</v>
      </c>
      <c r="AC211" s="4">
        <v>19494</v>
      </c>
      <c r="AD211" s="4">
        <v>18067</v>
      </c>
      <c r="AE211" s="4">
        <v>20953</v>
      </c>
      <c r="AJ211" s="5">
        <f t="shared" si="69"/>
        <v>177.98322068346175</v>
      </c>
      <c r="AK211" s="5">
        <f t="shared" si="70"/>
        <v>170.01646605094894</v>
      </c>
      <c r="AL211" s="5">
        <f t="shared" si="71"/>
        <v>185.75809289232933</v>
      </c>
      <c r="AM211" s="5">
        <f t="shared" si="82"/>
        <v>7.9667546325128171</v>
      </c>
      <c r="AN211" s="5">
        <f t="shared" si="83"/>
        <v>7.7748722088675777</v>
      </c>
      <c r="AQ211" s="5">
        <f t="shared" si="72"/>
        <v>1812.0167793165383</v>
      </c>
      <c r="AR211" s="5">
        <f t="shared" si="84"/>
        <v>7.9667546325128171</v>
      </c>
      <c r="AS211" s="6">
        <f t="shared" si="85"/>
        <v>1819.9835339490512</v>
      </c>
      <c r="AT211" s="6">
        <f t="shared" si="86"/>
        <v>1804.0500246840254</v>
      </c>
      <c r="AZ211">
        <v>210</v>
      </c>
      <c r="BA211" s="5">
        <f t="shared" si="87"/>
        <v>1819.9835339490512</v>
      </c>
      <c r="BB211" s="5">
        <f t="shared" si="88"/>
        <v>1781.2973261046184</v>
      </c>
      <c r="BC211" s="5">
        <f t="shared" si="89"/>
        <v>1800.6404300268348</v>
      </c>
      <c r="BD211" s="5">
        <f t="shared" si="90"/>
        <v>19.343103922216415</v>
      </c>
      <c r="BH211">
        <v>210</v>
      </c>
      <c r="BI211" s="5">
        <v>1800.6404300268348</v>
      </c>
      <c r="BJ211" s="5">
        <v>19.343103922216415</v>
      </c>
      <c r="BN211">
        <v>309</v>
      </c>
      <c r="BO211" s="5">
        <v>1958.389326185172</v>
      </c>
      <c r="BP211">
        <f t="shared" si="91"/>
        <v>211</v>
      </c>
      <c r="BT211">
        <v>64</v>
      </c>
      <c r="BU211" s="5">
        <v>1911.919156482171</v>
      </c>
      <c r="BV211">
        <v>211</v>
      </c>
    </row>
    <row r="212" spans="2:74" x14ac:dyDescent="0.35">
      <c r="B212">
        <v>211</v>
      </c>
      <c r="D212">
        <v>1</v>
      </c>
      <c r="E212" s="4">
        <v>17090</v>
      </c>
      <c r="F212" s="4">
        <v>15901</v>
      </c>
      <c r="G212" s="4">
        <v>18365</v>
      </c>
      <c r="L212" s="5">
        <f t="shared" si="73"/>
        <v>141.56177624426903</v>
      </c>
      <c r="M212" s="5">
        <f t="shared" si="74"/>
        <v>135.75480767279001</v>
      </c>
      <c r="N212" s="5">
        <f t="shared" si="75"/>
        <v>147.71285913165866</v>
      </c>
      <c r="O212" s="5">
        <f t="shared" si="76"/>
        <v>5.8069685714790182</v>
      </c>
      <c r="P212" s="5">
        <f t="shared" si="77"/>
        <v>6.1510828873896344</v>
      </c>
      <c r="S212" s="5">
        <f t="shared" si="78"/>
        <v>1808.4382237557311</v>
      </c>
      <c r="T212" s="5">
        <f t="shared" si="79"/>
        <v>6.1510828873896344</v>
      </c>
      <c r="U212" s="6">
        <f t="shared" si="80"/>
        <v>1814.5893066431208</v>
      </c>
      <c r="V212" s="6">
        <f t="shared" si="81"/>
        <v>1802.2871408683413</v>
      </c>
      <c r="Z212">
        <v>211</v>
      </c>
      <c r="AB212">
        <v>1</v>
      </c>
      <c r="AC212" s="4">
        <v>17090</v>
      </c>
      <c r="AD212" s="4">
        <v>15901</v>
      </c>
      <c r="AE212" s="4">
        <v>18365</v>
      </c>
      <c r="AJ212" s="5">
        <f t="shared" si="69"/>
        <v>156.03433063918956</v>
      </c>
      <c r="AK212" s="5">
        <f t="shared" si="70"/>
        <v>149.63368720186745</v>
      </c>
      <c r="AL212" s="5">
        <f t="shared" si="71"/>
        <v>162.81426888596516</v>
      </c>
      <c r="AM212" s="5">
        <f t="shared" si="82"/>
        <v>6.4006434373221168</v>
      </c>
      <c r="AN212" s="5">
        <f t="shared" si="83"/>
        <v>6.7799382467756004</v>
      </c>
      <c r="AQ212" s="5">
        <f t="shared" si="72"/>
        <v>1833.9656693608104</v>
      </c>
      <c r="AR212" s="5">
        <f t="shared" si="84"/>
        <v>6.7799382467756004</v>
      </c>
      <c r="AS212" s="6">
        <f t="shared" si="85"/>
        <v>1840.745607607586</v>
      </c>
      <c r="AT212" s="6">
        <f t="shared" si="86"/>
        <v>1827.1857311140348</v>
      </c>
      <c r="AZ212">
        <v>211</v>
      </c>
      <c r="BA212" s="5">
        <f t="shared" si="87"/>
        <v>1840.745607607586</v>
      </c>
      <c r="BB212" s="5">
        <f t="shared" si="88"/>
        <v>1802.2871408683413</v>
      </c>
      <c r="BC212" s="5">
        <f t="shared" si="89"/>
        <v>1821.5163742379636</v>
      </c>
      <c r="BD212" s="5">
        <f t="shared" si="90"/>
        <v>19.229233369622307</v>
      </c>
      <c r="BH212">
        <v>211</v>
      </c>
      <c r="BI212" s="5">
        <v>1821.5163742379636</v>
      </c>
      <c r="BJ212" s="5">
        <v>19.229233369622307</v>
      </c>
      <c r="BN212">
        <v>34</v>
      </c>
      <c r="BO212" s="5">
        <v>1959.2945541430934</v>
      </c>
      <c r="BP212">
        <f t="shared" si="91"/>
        <v>212</v>
      </c>
      <c r="BT212">
        <v>56</v>
      </c>
      <c r="BU212" s="5">
        <v>1912.0362267845667</v>
      </c>
      <c r="BV212">
        <v>212</v>
      </c>
    </row>
    <row r="213" spans="2:74" x14ac:dyDescent="0.35">
      <c r="B213">
        <v>212</v>
      </c>
      <c r="D213">
        <v>1</v>
      </c>
      <c r="E213" s="4">
        <v>16728</v>
      </c>
      <c r="F213" s="4">
        <v>15482</v>
      </c>
      <c r="G213" s="4">
        <v>17962</v>
      </c>
      <c r="L213" s="5">
        <f t="shared" si="73"/>
        <v>138.56321784752092</v>
      </c>
      <c r="M213" s="5">
        <f t="shared" si="74"/>
        <v>132.17759464122602</v>
      </c>
      <c r="N213" s="5">
        <f t="shared" si="75"/>
        <v>144.47146069822233</v>
      </c>
      <c r="O213" s="5">
        <f t="shared" si="76"/>
        <v>6.3856232062948948</v>
      </c>
      <c r="P213" s="5">
        <f t="shared" si="77"/>
        <v>5.9082428507014129</v>
      </c>
      <c r="S213" s="5">
        <f t="shared" si="78"/>
        <v>1811.4367821524791</v>
      </c>
      <c r="T213" s="5">
        <f t="shared" si="79"/>
        <v>6.3856232062948948</v>
      </c>
      <c r="U213" s="6">
        <f t="shared" si="80"/>
        <v>1817.8224053587739</v>
      </c>
      <c r="V213" s="6">
        <f t="shared" si="81"/>
        <v>1805.0511589461842</v>
      </c>
      <c r="Z213">
        <v>212</v>
      </c>
      <c r="AB213">
        <v>1</v>
      </c>
      <c r="AC213" s="4">
        <v>16728</v>
      </c>
      <c r="AD213" s="4">
        <v>15482</v>
      </c>
      <c r="AE213" s="4">
        <v>17962</v>
      </c>
      <c r="AJ213" s="5">
        <f t="shared" si="69"/>
        <v>152.72921491704872</v>
      </c>
      <c r="AK213" s="5">
        <f t="shared" si="70"/>
        <v>145.69075814472748</v>
      </c>
      <c r="AL213" s="5">
        <f t="shared" si="71"/>
        <v>159.2414863996573</v>
      </c>
      <c r="AM213" s="5">
        <f t="shared" si="82"/>
        <v>7.0384567723212399</v>
      </c>
      <c r="AN213" s="5">
        <f t="shared" si="83"/>
        <v>6.5122714826085826</v>
      </c>
      <c r="AQ213" s="5">
        <f t="shared" si="72"/>
        <v>1837.2707850829513</v>
      </c>
      <c r="AR213" s="5">
        <f t="shared" si="84"/>
        <v>7.0384567723212399</v>
      </c>
      <c r="AS213" s="6">
        <f t="shared" si="85"/>
        <v>1844.3092418552726</v>
      </c>
      <c r="AT213" s="6">
        <f t="shared" si="86"/>
        <v>1830.23232831063</v>
      </c>
      <c r="AZ213">
        <v>212</v>
      </c>
      <c r="BA213" s="5">
        <f t="shared" si="87"/>
        <v>1844.3092418552726</v>
      </c>
      <c r="BB213" s="5">
        <f t="shared" si="88"/>
        <v>1805.0511589461842</v>
      </c>
      <c r="BC213" s="5">
        <f t="shared" si="89"/>
        <v>1824.6802004007284</v>
      </c>
      <c r="BD213" s="5">
        <f t="shared" si="90"/>
        <v>19.629041454544222</v>
      </c>
      <c r="BH213">
        <v>212</v>
      </c>
      <c r="BI213" s="5">
        <v>1824.6802004007284</v>
      </c>
      <c r="BJ213" s="5">
        <v>19.629041454544222</v>
      </c>
      <c r="BN213">
        <v>64</v>
      </c>
      <c r="BO213" s="5">
        <v>1959.4258317263777</v>
      </c>
      <c r="BP213">
        <f t="shared" si="91"/>
        <v>213</v>
      </c>
      <c r="BT213">
        <v>264</v>
      </c>
      <c r="BU213" s="5">
        <v>1912.5032321498386</v>
      </c>
      <c r="BV213">
        <v>213</v>
      </c>
    </row>
    <row r="214" spans="2:74" x14ac:dyDescent="0.35">
      <c r="B214">
        <v>213</v>
      </c>
      <c r="D214">
        <v>1</v>
      </c>
      <c r="E214" s="4">
        <v>9315</v>
      </c>
      <c r="F214" s="4">
        <v>8141</v>
      </c>
      <c r="G214" s="4">
        <v>10490</v>
      </c>
      <c r="L214" s="5">
        <f t="shared" si="73"/>
        <v>77.159037198090473</v>
      </c>
      <c r="M214" s="5">
        <f t="shared" si="74"/>
        <v>69.503797828072663</v>
      </c>
      <c r="N214" s="5">
        <f t="shared" si="75"/>
        <v>84.372877336841782</v>
      </c>
      <c r="O214" s="5">
        <f t="shared" si="76"/>
        <v>7.6552393700178101</v>
      </c>
      <c r="P214" s="5">
        <f t="shared" si="77"/>
        <v>7.2138401387513085</v>
      </c>
      <c r="S214" s="5">
        <f t="shared" si="78"/>
        <v>1872.8409628019094</v>
      </c>
      <c r="T214" s="5">
        <f t="shared" si="79"/>
        <v>7.6552393700178101</v>
      </c>
      <c r="U214" s="6">
        <f t="shared" si="80"/>
        <v>1880.4962021719273</v>
      </c>
      <c r="V214" s="6">
        <f t="shared" si="81"/>
        <v>1865.1857234318916</v>
      </c>
      <c r="Z214">
        <v>213</v>
      </c>
      <c r="AB214">
        <v>1</v>
      </c>
      <c r="AC214" s="4">
        <v>9315</v>
      </c>
      <c r="AD214" s="4">
        <v>8141</v>
      </c>
      <c r="AE214" s="4">
        <v>10490</v>
      </c>
      <c r="AJ214" s="5">
        <f t="shared" si="69"/>
        <v>85.047383844590442</v>
      </c>
      <c r="AK214" s="5">
        <f t="shared" si="70"/>
        <v>76.60951182381001</v>
      </c>
      <c r="AL214" s="5">
        <f t="shared" si="71"/>
        <v>92.998730226723367</v>
      </c>
      <c r="AM214" s="5">
        <f t="shared" si="82"/>
        <v>8.4378720207804321</v>
      </c>
      <c r="AN214" s="5">
        <f t="shared" si="83"/>
        <v>7.9513463821329253</v>
      </c>
      <c r="AQ214" s="5">
        <f t="shared" si="72"/>
        <v>1904.9526161554095</v>
      </c>
      <c r="AR214" s="5">
        <f t="shared" si="84"/>
        <v>8.4378720207804321</v>
      </c>
      <c r="AS214" s="6">
        <f t="shared" si="85"/>
        <v>1913.3904881761898</v>
      </c>
      <c r="AT214" s="6">
        <f t="shared" si="86"/>
        <v>1896.5147441346292</v>
      </c>
      <c r="AZ214">
        <v>213</v>
      </c>
      <c r="BA214" s="5">
        <f t="shared" si="87"/>
        <v>1913.3904881761898</v>
      </c>
      <c r="BB214" s="5">
        <f t="shared" si="88"/>
        <v>1865.1857234318916</v>
      </c>
      <c r="BC214" s="5">
        <f t="shared" si="89"/>
        <v>1889.2881058040407</v>
      </c>
      <c r="BD214" s="5">
        <f t="shared" si="90"/>
        <v>24.102382372149123</v>
      </c>
      <c r="BH214">
        <v>213</v>
      </c>
      <c r="BI214" s="5">
        <v>1889.2881058040407</v>
      </c>
      <c r="BJ214" s="5">
        <v>24.102382372149123</v>
      </c>
      <c r="BN214">
        <v>59</v>
      </c>
      <c r="BO214" s="5">
        <v>1961.0769145055579</v>
      </c>
      <c r="BP214">
        <f t="shared" si="91"/>
        <v>214</v>
      </c>
      <c r="BT214">
        <v>59</v>
      </c>
      <c r="BU214" s="5">
        <v>1913.1381413884894</v>
      </c>
      <c r="BV214">
        <v>214</v>
      </c>
    </row>
    <row r="215" spans="2:74" x14ac:dyDescent="0.35">
      <c r="B215">
        <v>214</v>
      </c>
      <c r="D215">
        <v>1</v>
      </c>
      <c r="E215" s="4">
        <v>8411</v>
      </c>
      <c r="F215" s="4">
        <v>7251</v>
      </c>
      <c r="G215" s="4">
        <v>9557</v>
      </c>
      <c r="L215" s="5">
        <f t="shared" si="73"/>
        <v>69.670924516708425</v>
      </c>
      <c r="M215" s="5">
        <f t="shared" si="74"/>
        <v>61.905421698974934</v>
      </c>
      <c r="N215" s="5">
        <f t="shared" si="75"/>
        <v>76.868597588960625</v>
      </c>
      <c r="O215" s="5">
        <f t="shared" si="76"/>
        <v>7.7655028177334913</v>
      </c>
      <c r="P215" s="5">
        <f t="shared" si="77"/>
        <v>7.1976730722522007</v>
      </c>
      <c r="S215" s="5">
        <f t="shared" si="78"/>
        <v>1880.3290754832915</v>
      </c>
      <c r="T215" s="5">
        <f t="shared" si="79"/>
        <v>7.7655028177334913</v>
      </c>
      <c r="U215" s="6">
        <f t="shared" si="80"/>
        <v>1888.094578301025</v>
      </c>
      <c r="V215" s="6">
        <f t="shared" si="81"/>
        <v>1872.563572665558</v>
      </c>
      <c r="Z215">
        <v>214</v>
      </c>
      <c r="AB215">
        <v>1</v>
      </c>
      <c r="AC215" s="4">
        <v>8411</v>
      </c>
      <c r="AD215" s="4">
        <v>7251</v>
      </c>
      <c r="AE215" s="4">
        <v>9557</v>
      </c>
      <c r="AJ215" s="5">
        <f t="shared" si="69"/>
        <v>76.793724693166965</v>
      </c>
      <c r="AK215" s="5">
        <f t="shared" si="70"/>
        <v>68.234316451842076</v>
      </c>
      <c r="AL215" s="5">
        <f t="shared" si="71"/>
        <v>84.72725117033319</v>
      </c>
      <c r="AM215" s="5">
        <f t="shared" si="82"/>
        <v>8.5594082413248884</v>
      </c>
      <c r="AN215" s="5">
        <f t="shared" si="83"/>
        <v>7.9335264771662253</v>
      </c>
      <c r="AQ215" s="5">
        <f t="shared" si="72"/>
        <v>1913.206275306833</v>
      </c>
      <c r="AR215" s="5">
        <f t="shared" si="84"/>
        <v>8.5594082413248884</v>
      </c>
      <c r="AS215" s="6">
        <f t="shared" si="85"/>
        <v>1921.765683548158</v>
      </c>
      <c r="AT215" s="6">
        <f t="shared" si="86"/>
        <v>1904.6468670655081</v>
      </c>
      <c r="AZ215">
        <v>214</v>
      </c>
      <c r="BA215" s="5">
        <f t="shared" si="87"/>
        <v>1921.765683548158</v>
      </c>
      <c r="BB215" s="5">
        <f t="shared" si="88"/>
        <v>1872.563572665558</v>
      </c>
      <c r="BC215" s="5">
        <f t="shared" si="89"/>
        <v>1897.1646281068579</v>
      </c>
      <c r="BD215" s="5">
        <f t="shared" si="90"/>
        <v>24.601055441300105</v>
      </c>
      <c r="BH215">
        <v>214</v>
      </c>
      <c r="BI215" s="5">
        <v>1897.1646281068579</v>
      </c>
      <c r="BJ215" s="5">
        <v>24.601055441300105</v>
      </c>
      <c r="BN215">
        <v>202</v>
      </c>
      <c r="BO215" s="5">
        <v>1961.4625049053348</v>
      </c>
      <c r="BP215">
        <f t="shared" si="91"/>
        <v>215</v>
      </c>
      <c r="BT215">
        <v>34</v>
      </c>
      <c r="BU215" s="5">
        <v>1913.9102859284644</v>
      </c>
      <c r="BV215">
        <v>215</v>
      </c>
    </row>
    <row r="216" spans="2:74" x14ac:dyDescent="0.35">
      <c r="B216">
        <v>215</v>
      </c>
      <c r="D216">
        <v>1</v>
      </c>
      <c r="E216" s="4">
        <v>15235</v>
      </c>
      <c r="F216" s="4">
        <v>13979</v>
      </c>
      <c r="G216" s="4">
        <v>16496</v>
      </c>
      <c r="L216" s="5">
        <f t="shared" si="73"/>
        <v>126.19623528855698</v>
      </c>
      <c r="M216" s="5">
        <f t="shared" si="74"/>
        <v>119.34573023444636</v>
      </c>
      <c r="N216" s="5">
        <f t="shared" si="75"/>
        <v>132.68017011902214</v>
      </c>
      <c r="O216" s="5">
        <f t="shared" si="76"/>
        <v>6.8505050541106129</v>
      </c>
      <c r="P216" s="5">
        <f t="shared" si="77"/>
        <v>6.4839348304651594</v>
      </c>
      <c r="S216" s="5">
        <f t="shared" si="78"/>
        <v>1823.8037647114429</v>
      </c>
      <c r="T216" s="5">
        <f t="shared" si="79"/>
        <v>6.8505050541106129</v>
      </c>
      <c r="U216" s="6">
        <f t="shared" si="80"/>
        <v>1830.6542697655536</v>
      </c>
      <c r="V216" s="6">
        <f t="shared" si="81"/>
        <v>1816.9532596573322</v>
      </c>
      <c r="Z216">
        <v>215</v>
      </c>
      <c r="AB216">
        <v>1</v>
      </c>
      <c r="AC216" s="4">
        <v>15235</v>
      </c>
      <c r="AD216" s="4">
        <v>13979</v>
      </c>
      <c r="AE216" s="4">
        <v>16496</v>
      </c>
      <c r="AJ216" s="5">
        <f t="shared" si="69"/>
        <v>139.0978951017</v>
      </c>
      <c r="AK216" s="5">
        <f t="shared" si="70"/>
        <v>131.54702933116818</v>
      </c>
      <c r="AL216" s="5">
        <f t="shared" si="71"/>
        <v>146.24471437750512</v>
      </c>
      <c r="AM216" s="5">
        <f t="shared" si="82"/>
        <v>7.5508657705318285</v>
      </c>
      <c r="AN216" s="5">
        <f t="shared" si="83"/>
        <v>7.1468192758051146</v>
      </c>
      <c r="AQ216" s="5">
        <f t="shared" si="72"/>
        <v>1850.9021048983</v>
      </c>
      <c r="AR216" s="5">
        <f t="shared" si="84"/>
        <v>7.5508657705318285</v>
      </c>
      <c r="AS216" s="6">
        <f t="shared" si="85"/>
        <v>1858.4529706688318</v>
      </c>
      <c r="AT216" s="6">
        <f t="shared" si="86"/>
        <v>1843.3512391277682</v>
      </c>
      <c r="AZ216">
        <v>215</v>
      </c>
      <c r="BA216" s="5">
        <f t="shared" si="87"/>
        <v>1858.4529706688318</v>
      </c>
      <c r="BB216" s="5">
        <f t="shared" si="88"/>
        <v>1816.9532596573322</v>
      </c>
      <c r="BC216" s="5">
        <f t="shared" si="89"/>
        <v>1837.703115163082</v>
      </c>
      <c r="BD216" s="5">
        <f t="shared" si="90"/>
        <v>20.749855505749792</v>
      </c>
      <c r="BH216">
        <v>215</v>
      </c>
      <c r="BI216" s="5">
        <v>1837.703115163082</v>
      </c>
      <c r="BJ216" s="5">
        <v>20.749855505749792</v>
      </c>
      <c r="BN216">
        <v>264</v>
      </c>
      <c r="BO216" s="5">
        <v>1961.72195270476</v>
      </c>
      <c r="BP216">
        <f t="shared" si="91"/>
        <v>216</v>
      </c>
      <c r="BT216">
        <v>202</v>
      </c>
      <c r="BU216" s="5">
        <v>1914.3124445430346</v>
      </c>
      <c r="BV216">
        <v>216</v>
      </c>
    </row>
    <row r="217" spans="2:74" x14ac:dyDescent="0.35">
      <c r="B217">
        <v>216</v>
      </c>
      <c r="D217">
        <v>1</v>
      </c>
      <c r="E217" s="4">
        <v>13229</v>
      </c>
      <c r="F217" s="4">
        <v>11854</v>
      </c>
      <c r="G217" s="4">
        <v>14650</v>
      </c>
      <c r="L217" s="5">
        <f t="shared" si="73"/>
        <v>109.5799144491185</v>
      </c>
      <c r="M217" s="5">
        <f t="shared" si="74"/>
        <v>101.20354003856693</v>
      </c>
      <c r="N217" s="5">
        <f t="shared" si="75"/>
        <v>117.83247406908791</v>
      </c>
      <c r="O217" s="5">
        <f t="shared" si="76"/>
        <v>8.3763744105515769</v>
      </c>
      <c r="P217" s="5">
        <f t="shared" si="77"/>
        <v>8.2525596199694036</v>
      </c>
      <c r="S217" s="5">
        <f t="shared" si="78"/>
        <v>1840.4200855508816</v>
      </c>
      <c r="T217" s="5">
        <f t="shared" si="79"/>
        <v>8.3763744105515769</v>
      </c>
      <c r="U217" s="6">
        <f t="shared" si="80"/>
        <v>1848.7964599614331</v>
      </c>
      <c r="V217" s="6">
        <f t="shared" si="81"/>
        <v>1832.0437111403301</v>
      </c>
      <c r="Z217">
        <v>216</v>
      </c>
      <c r="AB217">
        <v>1</v>
      </c>
      <c r="AC217" s="4">
        <v>13229</v>
      </c>
      <c r="AD217" s="4">
        <v>11854</v>
      </c>
      <c r="AE217" s="4">
        <v>14650</v>
      </c>
      <c r="AJ217" s="5">
        <f t="shared" si="69"/>
        <v>120.782806320997</v>
      </c>
      <c r="AK217" s="5">
        <f t="shared" si="70"/>
        <v>111.55007408910991</v>
      </c>
      <c r="AL217" s="5">
        <f t="shared" si="71"/>
        <v>129.87906556925617</v>
      </c>
      <c r="AM217" s="5">
        <f t="shared" si="82"/>
        <v>9.2327322318870841</v>
      </c>
      <c r="AN217" s="5">
        <f t="shared" si="83"/>
        <v>9.0962592482591731</v>
      </c>
      <c r="AQ217" s="5">
        <f t="shared" si="72"/>
        <v>1869.217193679003</v>
      </c>
      <c r="AR217" s="5">
        <f t="shared" si="84"/>
        <v>9.2327322318870841</v>
      </c>
      <c r="AS217" s="6">
        <f t="shared" si="85"/>
        <v>1878.44992591089</v>
      </c>
      <c r="AT217" s="6">
        <f t="shared" si="86"/>
        <v>1859.984461447116</v>
      </c>
      <c r="AZ217">
        <v>216</v>
      </c>
      <c r="BA217" s="5">
        <f t="shared" si="87"/>
        <v>1878.44992591089</v>
      </c>
      <c r="BB217" s="5">
        <f t="shared" si="88"/>
        <v>1832.0437111403301</v>
      </c>
      <c r="BC217" s="5">
        <f t="shared" si="89"/>
        <v>1855.24681852561</v>
      </c>
      <c r="BD217" s="5">
        <f t="shared" si="90"/>
        <v>23.203107385279964</v>
      </c>
      <c r="BH217">
        <v>216</v>
      </c>
      <c r="BI217" s="5">
        <v>1855.24681852561</v>
      </c>
      <c r="BJ217" s="5">
        <v>23.203107385279964</v>
      </c>
      <c r="BN217">
        <v>158</v>
      </c>
      <c r="BO217" s="5">
        <v>1961.9243128009639</v>
      </c>
      <c r="BP217">
        <f t="shared" si="91"/>
        <v>217</v>
      </c>
      <c r="BT217">
        <v>295</v>
      </c>
      <c r="BU217" s="5">
        <v>1914.8550458721511</v>
      </c>
      <c r="BV217">
        <v>217</v>
      </c>
    </row>
    <row r="218" spans="2:74" x14ac:dyDescent="0.35">
      <c r="B218">
        <v>217</v>
      </c>
      <c r="C218" t="s">
        <v>99</v>
      </c>
      <c r="D218">
        <v>1</v>
      </c>
      <c r="E218" s="4">
        <v>16315</v>
      </c>
      <c r="F218" s="4">
        <v>14700</v>
      </c>
      <c r="G218" s="4">
        <v>18041</v>
      </c>
      <c r="L218" s="5">
        <f t="shared" si="73"/>
        <v>135.14221061587182</v>
      </c>
      <c r="M218" s="5">
        <f t="shared" si="74"/>
        <v>125.50126864914239</v>
      </c>
      <c r="N218" s="5">
        <f t="shared" si="75"/>
        <v>145.10687130924333</v>
      </c>
      <c r="O218" s="5">
        <f t="shared" si="76"/>
        <v>9.6409419667294287</v>
      </c>
      <c r="P218" s="5">
        <f t="shared" si="77"/>
        <v>9.9646606933715134</v>
      </c>
      <c r="S218" s="5">
        <f t="shared" si="78"/>
        <v>1814.8577893841282</v>
      </c>
      <c r="T218" s="5">
        <f t="shared" si="79"/>
        <v>9.9646606933715134</v>
      </c>
      <c r="U218" s="6">
        <f t="shared" si="80"/>
        <v>1824.8224500774998</v>
      </c>
      <c r="V218" s="6">
        <f t="shared" si="81"/>
        <v>1804.8931286907566</v>
      </c>
      <c r="Z218">
        <v>217</v>
      </c>
      <c r="AA218" t="s">
        <v>99</v>
      </c>
      <c r="AB218">
        <v>1</v>
      </c>
      <c r="AC218" s="4">
        <v>16315</v>
      </c>
      <c r="AD218" s="4">
        <v>14700</v>
      </c>
      <c r="AE218" s="4">
        <v>18041</v>
      </c>
      <c r="AJ218" s="5">
        <f t="shared" si="69"/>
        <v>148.95846134455107</v>
      </c>
      <c r="AK218" s="5">
        <f t="shared" si="70"/>
        <v>138.33187861565006</v>
      </c>
      <c r="AL218" s="5">
        <f t="shared" si="71"/>
        <v>159.94185815255636</v>
      </c>
      <c r="AM218" s="5">
        <f t="shared" si="82"/>
        <v>10.626582728901013</v>
      </c>
      <c r="AN218" s="5">
        <f t="shared" si="83"/>
        <v>10.983396808005295</v>
      </c>
      <c r="AQ218" s="5">
        <f t="shared" si="72"/>
        <v>1841.0415386554489</v>
      </c>
      <c r="AR218" s="5">
        <f t="shared" si="84"/>
        <v>10.983396808005295</v>
      </c>
      <c r="AS218" s="6">
        <f t="shared" si="85"/>
        <v>1852.0249354634543</v>
      </c>
      <c r="AT218" s="6">
        <f t="shared" si="86"/>
        <v>1830.0581418474435</v>
      </c>
      <c r="AZ218">
        <v>217</v>
      </c>
      <c r="BA218" s="5">
        <f t="shared" si="87"/>
        <v>1852.0249354634543</v>
      </c>
      <c r="BB218" s="5">
        <f t="shared" si="88"/>
        <v>1804.8931286907566</v>
      </c>
      <c r="BC218" s="5">
        <f t="shared" si="89"/>
        <v>1828.4590320771053</v>
      </c>
      <c r="BD218" s="5">
        <f t="shared" si="90"/>
        <v>23.565903386348964</v>
      </c>
      <c r="BH218">
        <v>217</v>
      </c>
      <c r="BI218" s="5">
        <v>1828.4590320771053</v>
      </c>
      <c r="BJ218" s="5">
        <v>23.565903386348964</v>
      </c>
      <c r="BN218">
        <v>57</v>
      </c>
      <c r="BO218" s="5">
        <v>1962.2741670133908</v>
      </c>
      <c r="BP218">
        <f t="shared" si="91"/>
        <v>218</v>
      </c>
      <c r="BT218">
        <v>203</v>
      </c>
      <c r="BU218" s="5">
        <v>1915.0845890830096</v>
      </c>
      <c r="BV218">
        <v>218</v>
      </c>
    </row>
    <row r="219" spans="2:74" x14ac:dyDescent="0.35">
      <c r="B219">
        <v>218</v>
      </c>
      <c r="D219">
        <v>1</v>
      </c>
      <c r="E219" s="4">
        <v>4991</v>
      </c>
      <c r="F219" s="4">
        <v>4102</v>
      </c>
      <c r="G219" s="4">
        <v>5775</v>
      </c>
      <c r="L219" s="5">
        <f t="shared" si="73"/>
        <v>41.3420026468781</v>
      </c>
      <c r="M219" s="5">
        <f t="shared" si="74"/>
        <v>35.020830203998784</v>
      </c>
      <c r="N219" s="5">
        <f t="shared" si="75"/>
        <v>46.44931998286571</v>
      </c>
      <c r="O219" s="5">
        <f t="shared" si="76"/>
        <v>6.3211724428793161</v>
      </c>
      <c r="P219" s="5">
        <f t="shared" si="77"/>
        <v>5.1073173359876094</v>
      </c>
      <c r="S219" s="5">
        <f t="shared" si="78"/>
        <v>1908.6579973531218</v>
      </c>
      <c r="T219" s="5">
        <f t="shared" si="79"/>
        <v>6.3211724428793161</v>
      </c>
      <c r="U219" s="6">
        <f t="shared" si="80"/>
        <v>1914.9791697960011</v>
      </c>
      <c r="V219" s="6">
        <f t="shared" si="81"/>
        <v>1902.3368249102425</v>
      </c>
      <c r="Z219">
        <v>218</v>
      </c>
      <c r="AB219">
        <v>1</v>
      </c>
      <c r="AC219" s="4">
        <v>4991</v>
      </c>
      <c r="AD219" s="4">
        <v>4102</v>
      </c>
      <c r="AE219" s="4">
        <v>5775</v>
      </c>
      <c r="AJ219" s="5">
        <f t="shared" si="69"/>
        <v>45.568598257471919</v>
      </c>
      <c r="AK219" s="5">
        <f t="shared" si="70"/>
        <v>38.601181366081398</v>
      </c>
      <c r="AL219" s="5">
        <f t="shared" si="71"/>
        <v>51.198061683443989</v>
      </c>
      <c r="AM219" s="5">
        <f t="shared" si="82"/>
        <v>6.9674168913905206</v>
      </c>
      <c r="AN219" s="5">
        <f t="shared" si="83"/>
        <v>5.6294634259720695</v>
      </c>
      <c r="AQ219" s="5">
        <f t="shared" si="72"/>
        <v>1944.4314017425281</v>
      </c>
      <c r="AR219" s="5">
        <f t="shared" si="84"/>
        <v>6.9674168913905206</v>
      </c>
      <c r="AS219" s="6">
        <f t="shared" si="85"/>
        <v>1951.3988186339186</v>
      </c>
      <c r="AT219" s="6">
        <f t="shared" si="86"/>
        <v>1937.4639848511376</v>
      </c>
      <c r="AZ219">
        <v>218</v>
      </c>
      <c r="BA219" s="5">
        <f t="shared" si="87"/>
        <v>1951.3988186339186</v>
      </c>
      <c r="BB219" s="5">
        <f t="shared" si="88"/>
        <v>1902.3368249102425</v>
      </c>
      <c r="BC219" s="5">
        <f t="shared" si="89"/>
        <v>1926.8678217720806</v>
      </c>
      <c r="BD219" s="5">
        <f t="shared" si="90"/>
        <v>24.530996861838048</v>
      </c>
      <c r="BH219">
        <v>218</v>
      </c>
      <c r="BI219" s="5">
        <v>1926.8678217720806</v>
      </c>
      <c r="BJ219" s="5">
        <v>24.530996861838048</v>
      </c>
      <c r="BN219">
        <v>159</v>
      </c>
      <c r="BO219" s="5">
        <v>1962.9641165127373</v>
      </c>
      <c r="BP219">
        <f t="shared" si="91"/>
        <v>219</v>
      </c>
      <c r="BT219">
        <v>57</v>
      </c>
      <c r="BU219" s="5">
        <v>1915.1167617721751</v>
      </c>
      <c r="BV219">
        <v>219</v>
      </c>
    </row>
    <row r="220" spans="2:74" x14ac:dyDescent="0.35">
      <c r="B220">
        <v>219</v>
      </c>
      <c r="C220" t="s">
        <v>100</v>
      </c>
      <c r="D220">
        <v>1</v>
      </c>
      <c r="E220" s="4">
        <v>29435</v>
      </c>
      <c r="F220" s="4">
        <v>27460</v>
      </c>
      <c r="G220" s="4">
        <v>31383</v>
      </c>
      <c r="L220" s="5">
        <f t="shared" si="73"/>
        <v>243.81924422177059</v>
      </c>
      <c r="M220" s="5">
        <f t="shared" si="74"/>
        <v>234.43978483710546</v>
      </c>
      <c r="N220" s="5">
        <f t="shared" si="75"/>
        <v>252.41887602117311</v>
      </c>
      <c r="O220" s="5">
        <f t="shared" si="76"/>
        <v>9.3794593846651253</v>
      </c>
      <c r="P220" s="5">
        <f t="shared" si="77"/>
        <v>8.5996317994025162</v>
      </c>
      <c r="S220" s="5">
        <f t="shared" si="78"/>
        <v>1706.1807557782295</v>
      </c>
      <c r="T220" s="5">
        <f t="shared" si="79"/>
        <v>9.3794593846651253</v>
      </c>
      <c r="U220" s="6">
        <f t="shared" si="80"/>
        <v>1715.5602151628946</v>
      </c>
      <c r="V220" s="6">
        <f t="shared" si="81"/>
        <v>1696.8012963935644</v>
      </c>
      <c r="Z220">
        <v>219</v>
      </c>
      <c r="AA220" t="s">
        <v>100</v>
      </c>
      <c r="AB220">
        <v>1</v>
      </c>
      <c r="AC220" s="4">
        <v>29435</v>
      </c>
      <c r="AD220" s="4">
        <v>27460</v>
      </c>
      <c r="AE220" s="4">
        <v>31383</v>
      </c>
      <c r="AJ220" s="5">
        <f t="shared" si="69"/>
        <v>268.74608088733436</v>
      </c>
      <c r="AK220" s="5">
        <f t="shared" si="70"/>
        <v>258.40771338678576</v>
      </c>
      <c r="AL220" s="5">
        <f t="shared" si="71"/>
        <v>278.22489520545849</v>
      </c>
      <c r="AM220" s="5">
        <f t="shared" si="82"/>
        <v>10.3383675005486</v>
      </c>
      <c r="AN220" s="5">
        <f t="shared" si="83"/>
        <v>9.4788143181241367</v>
      </c>
      <c r="AQ220" s="5">
        <f t="shared" si="72"/>
        <v>1721.2539191126657</v>
      </c>
      <c r="AR220" s="5">
        <f t="shared" si="84"/>
        <v>10.3383675005486</v>
      </c>
      <c r="AS220" s="6">
        <f t="shared" si="85"/>
        <v>1731.5922866132144</v>
      </c>
      <c r="AT220" s="6">
        <f t="shared" si="86"/>
        <v>1710.915551612117</v>
      </c>
      <c r="AZ220">
        <v>219</v>
      </c>
      <c r="BA220" s="5">
        <f t="shared" si="87"/>
        <v>1731.5922866132144</v>
      </c>
      <c r="BB220" s="5">
        <f t="shared" si="88"/>
        <v>1696.8012963935644</v>
      </c>
      <c r="BC220" s="5">
        <f t="shared" si="89"/>
        <v>1714.1967915033892</v>
      </c>
      <c r="BD220" s="5">
        <f t="shared" si="90"/>
        <v>17.395495109825106</v>
      </c>
      <c r="BH220">
        <v>219</v>
      </c>
      <c r="BI220" s="5">
        <v>1714.1967915033892</v>
      </c>
      <c r="BJ220" s="5">
        <v>17.395495109825106</v>
      </c>
      <c r="BN220">
        <v>203</v>
      </c>
      <c r="BO220" s="5">
        <v>1963.1313427278681</v>
      </c>
      <c r="BP220">
        <f t="shared" si="91"/>
        <v>220</v>
      </c>
      <c r="BT220">
        <v>158</v>
      </c>
      <c r="BU220" s="5">
        <v>1915.5832657650767</v>
      </c>
      <c r="BV220">
        <v>220</v>
      </c>
    </row>
    <row r="221" spans="2:74" x14ac:dyDescent="0.35">
      <c r="B221">
        <v>220</v>
      </c>
      <c r="C221" t="s">
        <v>101</v>
      </c>
      <c r="D221">
        <v>1</v>
      </c>
      <c r="E221" s="4">
        <v>24240</v>
      </c>
      <c r="F221" s="4">
        <v>22287</v>
      </c>
      <c r="G221" s="4">
        <v>26249</v>
      </c>
      <c r="L221" s="5">
        <f t="shared" si="73"/>
        <v>200.78744623528857</v>
      </c>
      <c r="M221" s="5">
        <f t="shared" si="74"/>
        <v>190.27529077438345</v>
      </c>
      <c r="N221" s="5">
        <f t="shared" si="75"/>
        <v>211.1252294770982</v>
      </c>
      <c r="O221" s="5">
        <f t="shared" si="76"/>
        <v>10.51215546090512</v>
      </c>
      <c r="P221" s="5">
        <f t="shared" si="77"/>
        <v>10.337783241809632</v>
      </c>
      <c r="S221" s="5">
        <f t="shared" si="78"/>
        <v>1749.2125537647114</v>
      </c>
      <c r="T221" s="5">
        <f t="shared" si="79"/>
        <v>10.51215546090512</v>
      </c>
      <c r="U221" s="6">
        <f t="shared" si="80"/>
        <v>1759.7247092256166</v>
      </c>
      <c r="V221" s="6">
        <f t="shared" si="81"/>
        <v>1738.7003983038062</v>
      </c>
      <c r="Z221">
        <v>220</v>
      </c>
      <c r="AA221" t="s">
        <v>101</v>
      </c>
      <c r="AB221">
        <v>1</v>
      </c>
      <c r="AC221" s="4">
        <v>24240</v>
      </c>
      <c r="AD221" s="4">
        <v>22287</v>
      </c>
      <c r="AE221" s="4">
        <v>26249</v>
      </c>
      <c r="AJ221" s="5">
        <f t="shared" si="69"/>
        <v>221.31493122843503</v>
      </c>
      <c r="AK221" s="5">
        <f t="shared" si="70"/>
        <v>209.728066578707</v>
      </c>
      <c r="AL221" s="5">
        <f t="shared" si="71"/>
        <v>232.7095967322461</v>
      </c>
      <c r="AM221" s="5">
        <f t="shared" si="82"/>
        <v>11.586864649728028</v>
      </c>
      <c r="AN221" s="5">
        <f t="shared" si="83"/>
        <v>11.394665503811069</v>
      </c>
      <c r="AQ221" s="5">
        <f t="shared" si="72"/>
        <v>1768.6850687715651</v>
      </c>
      <c r="AR221" s="5">
        <f t="shared" si="84"/>
        <v>11.586864649728028</v>
      </c>
      <c r="AS221" s="6">
        <f t="shared" si="85"/>
        <v>1780.2719334212932</v>
      </c>
      <c r="AT221" s="6">
        <f t="shared" si="86"/>
        <v>1757.0982041218369</v>
      </c>
      <c r="AZ221">
        <v>220</v>
      </c>
      <c r="BA221" s="5">
        <f t="shared" si="87"/>
        <v>1780.2719334212932</v>
      </c>
      <c r="BB221" s="5">
        <f t="shared" si="88"/>
        <v>1738.7003983038062</v>
      </c>
      <c r="BC221" s="5">
        <f t="shared" si="89"/>
        <v>1759.4861658625496</v>
      </c>
      <c r="BD221" s="5">
        <f t="shared" si="90"/>
        <v>20.785767558743601</v>
      </c>
      <c r="BH221">
        <v>220</v>
      </c>
      <c r="BI221" s="5">
        <v>1759.4861658625496</v>
      </c>
      <c r="BJ221" s="5">
        <v>20.785767558743601</v>
      </c>
      <c r="BN221">
        <v>37</v>
      </c>
      <c r="BO221" s="5">
        <v>1963.9145600324773</v>
      </c>
      <c r="BP221">
        <f t="shared" si="91"/>
        <v>221</v>
      </c>
      <c r="BT221">
        <v>60</v>
      </c>
      <c r="BU221" s="5">
        <v>1916.5886623015022</v>
      </c>
      <c r="BV221">
        <v>221</v>
      </c>
    </row>
    <row r="222" spans="2:74" x14ac:dyDescent="0.35">
      <c r="B222">
        <v>221</v>
      </c>
      <c r="C222" t="s">
        <v>102</v>
      </c>
      <c r="D222">
        <v>1</v>
      </c>
      <c r="E222" s="4">
        <v>2549</v>
      </c>
      <c r="F222" s="4">
        <v>2062</v>
      </c>
      <c r="G222" s="4">
        <v>3088</v>
      </c>
      <c r="L222" s="5">
        <f t="shared" si="73"/>
        <v>21.114158434560665</v>
      </c>
      <c r="M222" s="5">
        <f t="shared" si="74"/>
        <v>17.604327615954531</v>
      </c>
      <c r="N222" s="5">
        <f t="shared" si="75"/>
        <v>24.837316035859622</v>
      </c>
      <c r="O222" s="5">
        <f t="shared" si="76"/>
        <v>3.5098308186061331</v>
      </c>
      <c r="P222" s="5">
        <f t="shared" si="77"/>
        <v>3.7231576012989578</v>
      </c>
      <c r="S222" s="5">
        <f t="shared" si="78"/>
        <v>1928.8858415654393</v>
      </c>
      <c r="T222" s="5">
        <f t="shared" si="79"/>
        <v>3.7231576012989578</v>
      </c>
      <c r="U222" s="6">
        <f t="shared" si="80"/>
        <v>1932.6089991667382</v>
      </c>
      <c r="V222" s="6">
        <f t="shared" si="81"/>
        <v>1925.1626839641403</v>
      </c>
      <c r="Z222">
        <v>221</v>
      </c>
      <c r="AA222" t="s">
        <v>102</v>
      </c>
      <c r="AB222">
        <v>1</v>
      </c>
      <c r="AC222" s="4">
        <v>2549</v>
      </c>
      <c r="AD222" s="4">
        <v>2062</v>
      </c>
      <c r="AE222" s="4">
        <v>3088</v>
      </c>
      <c r="AJ222" s="5">
        <f t="shared" si="69"/>
        <v>23.272762363914229</v>
      </c>
      <c r="AK222" s="5">
        <f t="shared" si="70"/>
        <v>19.404104333705469</v>
      </c>
      <c r="AL222" s="5">
        <f t="shared" si="71"/>
        <v>27.376556619649357</v>
      </c>
      <c r="AM222" s="5">
        <f t="shared" si="82"/>
        <v>3.8686580302087599</v>
      </c>
      <c r="AN222" s="5">
        <f t="shared" si="83"/>
        <v>4.1037942557351279</v>
      </c>
      <c r="AQ222" s="5">
        <f t="shared" si="72"/>
        <v>1966.7272376360859</v>
      </c>
      <c r="AR222" s="5">
        <f t="shared" si="84"/>
        <v>4.1037942557351279</v>
      </c>
      <c r="AS222" s="6">
        <f t="shared" si="85"/>
        <v>1970.8310318918211</v>
      </c>
      <c r="AT222" s="6">
        <f t="shared" si="86"/>
        <v>1962.6234433803506</v>
      </c>
      <c r="AZ222">
        <v>221</v>
      </c>
      <c r="BA222" s="5">
        <f t="shared" si="87"/>
        <v>1970.8310318918211</v>
      </c>
      <c r="BB222" s="5">
        <f t="shared" si="88"/>
        <v>1925.1626839641403</v>
      </c>
      <c r="BC222" s="5">
        <f t="shared" si="89"/>
        <v>1947.9968579279807</v>
      </c>
      <c r="BD222" s="5">
        <f t="shared" si="90"/>
        <v>22.834173963840385</v>
      </c>
      <c r="BH222">
        <v>221</v>
      </c>
      <c r="BI222" s="5">
        <v>1947.9968579279807</v>
      </c>
      <c r="BJ222" s="5">
        <v>22.834173963840385</v>
      </c>
      <c r="BN222">
        <v>35</v>
      </c>
      <c r="BO222" s="5">
        <v>1963.9616116918705</v>
      </c>
      <c r="BP222">
        <f t="shared" si="91"/>
        <v>222</v>
      </c>
      <c r="BT222">
        <v>159</v>
      </c>
      <c r="BU222" s="5">
        <v>1916.7438671787656</v>
      </c>
      <c r="BV222">
        <v>222</v>
      </c>
    </row>
    <row r="223" spans="2:74" x14ac:dyDescent="0.35">
      <c r="B223">
        <v>222</v>
      </c>
      <c r="D223">
        <v>0.19</v>
      </c>
      <c r="E223" s="4">
        <v>2403</v>
      </c>
      <c r="F223" s="4">
        <v>1933</v>
      </c>
      <c r="G223" s="4">
        <v>2902</v>
      </c>
      <c r="L223" s="5">
        <f t="shared" si="73"/>
        <v>19.904795103275511</v>
      </c>
      <c r="M223" s="5">
        <f t="shared" si="74"/>
        <v>16.502989952298794</v>
      </c>
      <c r="N223" s="5">
        <f t="shared" si="75"/>
        <v>23.341285989658232</v>
      </c>
      <c r="O223" s="5">
        <f t="shared" si="76"/>
        <v>3.4018051509767169</v>
      </c>
      <c r="P223" s="5">
        <f t="shared" si="77"/>
        <v>3.436490886382721</v>
      </c>
      <c r="S223" s="5">
        <f t="shared" si="78"/>
        <v>1930.0952048967245</v>
      </c>
      <c r="T223" s="5">
        <f t="shared" si="79"/>
        <v>3.436490886382721</v>
      </c>
      <c r="U223" s="6">
        <f t="shared" si="80"/>
        <v>1933.5316957831071</v>
      </c>
      <c r="V223" s="6">
        <f t="shared" si="81"/>
        <v>1926.6587140103418</v>
      </c>
      <c r="Z223">
        <v>222</v>
      </c>
      <c r="AB223">
        <v>0.19</v>
      </c>
      <c r="AC223" s="4">
        <v>2403</v>
      </c>
      <c r="AD223" s="4">
        <v>1933</v>
      </c>
      <c r="AE223" s="4">
        <v>2902</v>
      </c>
      <c r="AJ223" s="5">
        <f t="shared" si="69"/>
        <v>21.939759890343623</v>
      </c>
      <c r="AK223" s="5">
        <f t="shared" si="70"/>
        <v>18.19017152136405</v>
      </c>
      <c r="AL223" s="5">
        <f t="shared" si="71"/>
        <v>25.727580087507267</v>
      </c>
      <c r="AM223" s="5">
        <f t="shared" si="82"/>
        <v>3.7495883689795733</v>
      </c>
      <c r="AN223" s="5">
        <f t="shared" si="83"/>
        <v>3.7878201971636436</v>
      </c>
      <c r="AQ223" s="5">
        <f t="shared" si="72"/>
        <v>1968.0602401096564</v>
      </c>
      <c r="AR223" s="5">
        <f t="shared" si="84"/>
        <v>3.7878201971636436</v>
      </c>
      <c r="AS223" s="6">
        <f t="shared" si="85"/>
        <v>1971.8480603068201</v>
      </c>
      <c r="AT223" s="6">
        <f t="shared" si="86"/>
        <v>1964.2724199124928</v>
      </c>
      <c r="AZ223">
        <v>222</v>
      </c>
      <c r="BA223" s="5">
        <f t="shared" si="87"/>
        <v>1971.8480603068201</v>
      </c>
      <c r="BB223" s="5">
        <f t="shared" si="88"/>
        <v>1926.6587140103418</v>
      </c>
      <c r="BC223" s="5">
        <f t="shared" si="89"/>
        <v>1949.2533871585811</v>
      </c>
      <c r="BD223" s="5">
        <f t="shared" si="90"/>
        <v>22.594673148239053</v>
      </c>
      <c r="BH223">
        <v>222</v>
      </c>
      <c r="BI223" s="5">
        <v>1949.2533871585811</v>
      </c>
      <c r="BJ223" s="5">
        <v>22.594673148239053</v>
      </c>
      <c r="BN223">
        <v>295</v>
      </c>
      <c r="BO223" s="5">
        <v>1965.1190825129402</v>
      </c>
      <c r="BP223">
        <f t="shared" si="91"/>
        <v>223</v>
      </c>
      <c r="BT223">
        <v>38</v>
      </c>
      <c r="BU223" s="5">
        <v>1916.814974418224</v>
      </c>
      <c r="BV223">
        <v>223</v>
      </c>
    </row>
    <row r="224" spans="2:74" x14ac:dyDescent="0.35">
      <c r="B224">
        <v>223</v>
      </c>
      <c r="D224">
        <v>0.09</v>
      </c>
      <c r="E224" s="4">
        <v>2323</v>
      </c>
      <c r="F224" s="4">
        <v>1863</v>
      </c>
      <c r="G224" s="4">
        <v>2832</v>
      </c>
      <c r="L224" s="5">
        <f t="shared" si="73"/>
        <v>19.242130264215152</v>
      </c>
      <c r="M224" s="5">
        <f t="shared" si="74"/>
        <v>15.905364863493352</v>
      </c>
      <c r="N224" s="5">
        <f t="shared" si="75"/>
        <v>22.778263929259861</v>
      </c>
      <c r="O224" s="5">
        <f t="shared" si="76"/>
        <v>3.3367654007218004</v>
      </c>
      <c r="P224" s="5">
        <f t="shared" si="77"/>
        <v>3.5361336650447086</v>
      </c>
      <c r="S224" s="5">
        <f t="shared" si="78"/>
        <v>1930.7578697357849</v>
      </c>
      <c r="T224" s="5">
        <f t="shared" si="79"/>
        <v>3.5361336650447086</v>
      </c>
      <c r="U224" s="6">
        <f t="shared" si="80"/>
        <v>1934.2940034008295</v>
      </c>
      <c r="V224" s="6">
        <f t="shared" si="81"/>
        <v>1927.2217360707402</v>
      </c>
      <c r="Z224">
        <v>223</v>
      </c>
      <c r="AB224">
        <v>0.09</v>
      </c>
      <c r="AC224" s="4">
        <v>2323</v>
      </c>
      <c r="AD224" s="4">
        <v>1863</v>
      </c>
      <c r="AE224" s="4">
        <v>2832</v>
      </c>
      <c r="AJ224" s="5">
        <f t="shared" si="69"/>
        <v>21.209347576058359</v>
      </c>
      <c r="AK224" s="5">
        <f t="shared" si="70"/>
        <v>17.531448289860954</v>
      </c>
      <c r="AL224" s="5">
        <f t="shared" si="71"/>
        <v>25.106997521647337</v>
      </c>
      <c r="AM224" s="5">
        <f t="shared" si="82"/>
        <v>3.6778992861974054</v>
      </c>
      <c r="AN224" s="5">
        <f t="shared" si="83"/>
        <v>3.8976499455889773</v>
      </c>
      <c r="AQ224" s="5">
        <f t="shared" si="72"/>
        <v>1968.7906524239415</v>
      </c>
      <c r="AR224" s="5">
        <f t="shared" si="84"/>
        <v>3.8976499455889773</v>
      </c>
      <c r="AS224" s="6">
        <f t="shared" si="85"/>
        <v>1972.6883023695304</v>
      </c>
      <c r="AT224" s="6">
        <f t="shared" si="86"/>
        <v>1964.8930024783526</v>
      </c>
      <c r="AZ224">
        <v>223</v>
      </c>
      <c r="BA224" s="5">
        <f t="shared" si="87"/>
        <v>1972.6883023695304</v>
      </c>
      <c r="BB224" s="5">
        <f t="shared" si="88"/>
        <v>1927.2217360707402</v>
      </c>
      <c r="BC224" s="5">
        <f t="shared" si="89"/>
        <v>1949.9550192201355</v>
      </c>
      <c r="BD224" s="5">
        <f t="shared" si="90"/>
        <v>22.733283149394993</v>
      </c>
      <c r="BH224">
        <v>223</v>
      </c>
      <c r="BI224" s="5">
        <v>1949.9550192201355</v>
      </c>
      <c r="BJ224" s="5">
        <v>22.733283149394993</v>
      </c>
      <c r="BN224">
        <v>60</v>
      </c>
      <c r="BO224" s="5">
        <v>1965.6003303062112</v>
      </c>
      <c r="BP224">
        <f t="shared" si="91"/>
        <v>224</v>
      </c>
      <c r="BT224">
        <v>37</v>
      </c>
      <c r="BU224" s="5">
        <v>1916.8258769462932</v>
      </c>
      <c r="BV224">
        <v>224</v>
      </c>
    </row>
    <row r="225" spans="2:74" x14ac:dyDescent="0.35">
      <c r="B225">
        <v>224</v>
      </c>
      <c r="D225">
        <v>0.13</v>
      </c>
      <c r="E225" s="4">
        <v>2274</v>
      </c>
      <c r="F225" s="4">
        <v>1780</v>
      </c>
      <c r="G225" s="4">
        <v>2806</v>
      </c>
      <c r="L225" s="5">
        <f t="shared" si="73"/>
        <v>18.836248050290685</v>
      </c>
      <c r="M225" s="5">
        <f t="shared" si="74"/>
        <v>15.196752258195474</v>
      </c>
      <c r="N225" s="5">
        <f t="shared" si="75"/>
        <v>22.569141449683322</v>
      </c>
      <c r="O225" s="5">
        <f t="shared" si="76"/>
        <v>3.6394957920952109</v>
      </c>
      <c r="P225" s="5">
        <f t="shared" si="77"/>
        <v>3.732893399392637</v>
      </c>
      <c r="S225" s="5">
        <f t="shared" si="78"/>
        <v>1931.1637519497094</v>
      </c>
      <c r="T225" s="5">
        <f t="shared" si="79"/>
        <v>3.732893399392637</v>
      </c>
      <c r="U225" s="6">
        <f t="shared" si="80"/>
        <v>1934.8966453491021</v>
      </c>
      <c r="V225" s="6">
        <f t="shared" si="81"/>
        <v>1927.4308585503168</v>
      </c>
      <c r="Z225">
        <v>224</v>
      </c>
      <c r="AB225">
        <v>0.13</v>
      </c>
      <c r="AC225" s="4">
        <v>2274</v>
      </c>
      <c r="AD225" s="4">
        <v>1780</v>
      </c>
      <c r="AE225" s="4">
        <v>2806</v>
      </c>
      <c r="AJ225" s="5">
        <f t="shared" si="69"/>
        <v>20.761970033558633</v>
      </c>
      <c r="AK225" s="5">
        <f t="shared" si="70"/>
        <v>16.750390743935856</v>
      </c>
      <c r="AL225" s="5">
        <f t="shared" si="71"/>
        <v>24.876495425756509</v>
      </c>
      <c r="AM225" s="5">
        <f t="shared" si="82"/>
        <v>4.0115792896227767</v>
      </c>
      <c r="AN225" s="5">
        <f t="shared" si="83"/>
        <v>4.1145253921978764</v>
      </c>
      <c r="AQ225" s="5">
        <f t="shared" si="72"/>
        <v>1969.2380299664414</v>
      </c>
      <c r="AR225" s="5">
        <f t="shared" si="84"/>
        <v>4.1145253921978764</v>
      </c>
      <c r="AS225" s="6">
        <f t="shared" si="85"/>
        <v>1973.3525553586394</v>
      </c>
      <c r="AT225" s="6">
        <f t="shared" si="86"/>
        <v>1965.1235045742435</v>
      </c>
      <c r="AZ225">
        <v>224</v>
      </c>
      <c r="BA225" s="5">
        <f t="shared" si="87"/>
        <v>1973.3525553586394</v>
      </c>
      <c r="BB225" s="5">
        <f t="shared" si="88"/>
        <v>1927.4308585503168</v>
      </c>
      <c r="BC225" s="5">
        <f t="shared" si="89"/>
        <v>1950.3917069544782</v>
      </c>
      <c r="BD225" s="5">
        <f t="shared" si="90"/>
        <v>22.960848404161197</v>
      </c>
      <c r="BH225">
        <v>224</v>
      </c>
      <c r="BI225" s="5">
        <v>1950.3917069544782</v>
      </c>
      <c r="BJ225" s="5">
        <v>22.960848404161197</v>
      </c>
      <c r="BN225">
        <v>246</v>
      </c>
      <c r="BO225" s="5">
        <v>1966.0601157008018</v>
      </c>
      <c r="BP225">
        <f t="shared" si="91"/>
        <v>225</v>
      </c>
      <c r="BT225">
        <v>246</v>
      </c>
      <c r="BU225" s="5">
        <v>1917.7453520859772</v>
      </c>
      <c r="BV225">
        <v>225</v>
      </c>
    </row>
    <row r="226" spans="2:74" x14ac:dyDescent="0.35">
      <c r="B226">
        <v>225</v>
      </c>
      <c r="D226">
        <v>1</v>
      </c>
      <c r="E226" s="4">
        <v>1174</v>
      </c>
      <c r="F226">
        <v>663</v>
      </c>
      <c r="G226" s="4">
        <v>1698</v>
      </c>
      <c r="L226" s="5">
        <f t="shared" si="73"/>
        <v>9.7246065132107571</v>
      </c>
      <c r="M226" s="5">
        <f t="shared" si="74"/>
        <v>5.6603633411143814</v>
      </c>
      <c r="N226" s="5">
        <f t="shared" si="75"/>
        <v>13.657306550806229</v>
      </c>
      <c r="O226" s="5">
        <f t="shared" si="76"/>
        <v>4.0642431720963756</v>
      </c>
      <c r="P226" s="5">
        <f t="shared" si="77"/>
        <v>3.9327000375954722</v>
      </c>
      <c r="S226" s="5">
        <f t="shared" si="78"/>
        <v>1940.2753934867892</v>
      </c>
      <c r="T226" s="5">
        <f t="shared" si="79"/>
        <v>4.0642431720963756</v>
      </c>
      <c r="U226" s="6">
        <f t="shared" si="80"/>
        <v>1944.3396366588856</v>
      </c>
      <c r="V226" s="6">
        <f t="shared" si="81"/>
        <v>1936.2111503146928</v>
      </c>
      <c r="Z226">
        <v>225</v>
      </c>
      <c r="AB226">
        <v>1</v>
      </c>
      <c r="AC226" s="4">
        <v>1174</v>
      </c>
      <c r="AD226">
        <v>663</v>
      </c>
      <c r="AE226" s="4">
        <v>1698</v>
      </c>
      <c r="AJ226" s="5">
        <f t="shared" si="69"/>
        <v>10.718800712136252</v>
      </c>
      <c r="AK226" s="5">
        <f t="shared" si="70"/>
        <v>6.2390500355221761</v>
      </c>
      <c r="AL226" s="5">
        <f t="shared" si="71"/>
        <v>15.053559954716519</v>
      </c>
      <c r="AM226" s="5">
        <f t="shared" si="82"/>
        <v>4.479750676614076</v>
      </c>
      <c r="AN226" s="5">
        <f t="shared" si="83"/>
        <v>4.334759242580267</v>
      </c>
      <c r="AQ226" s="5">
        <f t="shared" si="72"/>
        <v>1979.2811992878637</v>
      </c>
      <c r="AR226" s="5">
        <f t="shared" si="84"/>
        <v>4.479750676614076</v>
      </c>
      <c r="AS226" s="6">
        <f t="shared" si="85"/>
        <v>1983.7609499644777</v>
      </c>
      <c r="AT226" s="6">
        <f t="shared" si="86"/>
        <v>1974.8014486112497</v>
      </c>
      <c r="AZ226">
        <v>225</v>
      </c>
      <c r="BA226" s="5">
        <f t="shared" si="87"/>
        <v>1983.7609499644777</v>
      </c>
      <c r="BB226" s="5">
        <f t="shared" si="88"/>
        <v>1936.2111503146928</v>
      </c>
      <c r="BC226" s="5">
        <f t="shared" si="89"/>
        <v>1959.9860501395851</v>
      </c>
      <c r="BD226" s="5">
        <f t="shared" si="90"/>
        <v>23.7748998248926</v>
      </c>
      <c r="BH226">
        <v>225</v>
      </c>
      <c r="BI226" s="5">
        <v>1959.9860501395851</v>
      </c>
      <c r="BJ226" s="5">
        <v>23.7748998248926</v>
      </c>
      <c r="BN226">
        <v>38</v>
      </c>
      <c r="BO226" s="5">
        <v>1966.4647599715822</v>
      </c>
      <c r="BP226">
        <f t="shared" si="91"/>
        <v>226</v>
      </c>
      <c r="BT226">
        <v>35</v>
      </c>
      <c r="BU226" s="5">
        <v>1917.7606200775638</v>
      </c>
      <c r="BV226">
        <v>226</v>
      </c>
    </row>
    <row r="227" spans="2:74" x14ac:dyDescent="0.35">
      <c r="B227">
        <v>226</v>
      </c>
      <c r="D227">
        <v>1</v>
      </c>
      <c r="E227" s="4">
        <v>2031</v>
      </c>
      <c r="F227" s="4">
        <v>1530</v>
      </c>
      <c r="G227" s="4">
        <v>2553</v>
      </c>
      <c r="L227" s="5">
        <f t="shared" si="73"/>
        <v>16.823403601644845</v>
      </c>
      <c r="M227" s="5">
        <f t="shared" si="74"/>
        <v>13.062376941033188</v>
      </c>
      <c r="N227" s="5">
        <f t="shared" si="75"/>
        <v>20.534218859957775</v>
      </c>
      <c r="O227" s="5">
        <f t="shared" si="76"/>
        <v>3.7610266606116571</v>
      </c>
      <c r="P227" s="5">
        <f t="shared" si="77"/>
        <v>3.7108152583129304</v>
      </c>
      <c r="S227" s="5">
        <f t="shared" si="78"/>
        <v>1933.1765963983551</v>
      </c>
      <c r="T227" s="5">
        <f t="shared" si="79"/>
        <v>3.7610266606116571</v>
      </c>
      <c r="U227" s="6">
        <f t="shared" si="80"/>
        <v>1936.9376230589667</v>
      </c>
      <c r="V227" s="6">
        <f t="shared" si="81"/>
        <v>1929.4155697377435</v>
      </c>
      <c r="Z227">
        <v>226</v>
      </c>
      <c r="AB227">
        <v>1</v>
      </c>
      <c r="AC227" s="4">
        <v>2031</v>
      </c>
      <c r="AD227" s="4">
        <v>1530</v>
      </c>
      <c r="AE227" s="4">
        <v>2553</v>
      </c>
      <c r="AJ227" s="5">
        <f t="shared" si="69"/>
        <v>18.543342628917145</v>
      </c>
      <c r="AK227" s="5">
        <f t="shared" si="70"/>
        <v>14.397807774281944</v>
      </c>
      <c r="AL227" s="5">
        <f t="shared" si="71"/>
        <v>22.6335327234342</v>
      </c>
      <c r="AM227" s="5">
        <f t="shared" si="82"/>
        <v>4.1455348546352013</v>
      </c>
      <c r="AN227" s="5">
        <f t="shared" si="83"/>
        <v>4.0901900945170553</v>
      </c>
      <c r="AQ227" s="5">
        <f t="shared" si="72"/>
        <v>1971.4566573710829</v>
      </c>
      <c r="AR227" s="5">
        <f t="shared" si="84"/>
        <v>4.1455348546352013</v>
      </c>
      <c r="AS227" s="6">
        <f t="shared" si="85"/>
        <v>1975.602192225718</v>
      </c>
      <c r="AT227" s="6">
        <f t="shared" si="86"/>
        <v>1967.3111225164478</v>
      </c>
      <c r="AZ227">
        <v>226</v>
      </c>
      <c r="BA227" s="5">
        <f t="shared" si="87"/>
        <v>1975.602192225718</v>
      </c>
      <c r="BB227" s="5">
        <f t="shared" si="88"/>
        <v>1929.4155697377435</v>
      </c>
      <c r="BC227" s="5">
        <f t="shared" si="89"/>
        <v>1952.5088809817307</v>
      </c>
      <c r="BD227" s="5">
        <f t="shared" si="90"/>
        <v>23.093311243987273</v>
      </c>
      <c r="BH227">
        <v>226</v>
      </c>
      <c r="BI227" s="5">
        <v>1952.5088809817307</v>
      </c>
      <c r="BJ227" s="5">
        <v>23.093311243987273</v>
      </c>
      <c r="BN227">
        <v>231</v>
      </c>
      <c r="BO227" s="5">
        <v>1966.7753009235767</v>
      </c>
      <c r="BP227">
        <f t="shared" si="91"/>
        <v>227</v>
      </c>
      <c r="BT227">
        <v>231</v>
      </c>
      <c r="BU227" s="5">
        <v>1917.8916997964322</v>
      </c>
      <c r="BV227">
        <v>227</v>
      </c>
    </row>
    <row r="228" spans="2:74" x14ac:dyDescent="0.35">
      <c r="B228">
        <v>227</v>
      </c>
      <c r="D228">
        <v>1</v>
      </c>
      <c r="E228">
        <v>802</v>
      </c>
      <c r="F228">
        <v>458</v>
      </c>
      <c r="G228" s="4">
        <v>1257</v>
      </c>
      <c r="L228" s="5">
        <f t="shared" si="73"/>
        <v>6.6432150115800921</v>
      </c>
      <c r="M228" s="5">
        <f t="shared" si="74"/>
        <v>3.9101755810413072</v>
      </c>
      <c r="N228" s="5">
        <f t="shared" si="75"/>
        <v>10.110267570296484</v>
      </c>
      <c r="O228" s="5">
        <f t="shared" si="76"/>
        <v>2.7330394305387848</v>
      </c>
      <c r="P228" s="5">
        <f t="shared" si="77"/>
        <v>3.4670525587163921</v>
      </c>
      <c r="S228" s="5">
        <f t="shared" si="78"/>
        <v>1943.3567849884198</v>
      </c>
      <c r="T228" s="5">
        <f t="shared" si="79"/>
        <v>3.4670525587163921</v>
      </c>
      <c r="U228" s="6">
        <f t="shared" si="80"/>
        <v>1946.8238375471362</v>
      </c>
      <c r="V228" s="6">
        <f t="shared" si="81"/>
        <v>1939.8897324297034</v>
      </c>
      <c r="Z228">
        <v>227</v>
      </c>
      <c r="AB228">
        <v>1</v>
      </c>
      <c r="AC228">
        <v>802</v>
      </c>
      <c r="AD228">
        <v>458</v>
      </c>
      <c r="AE228" s="4">
        <v>1257</v>
      </c>
      <c r="AJ228" s="5">
        <f t="shared" si="69"/>
        <v>7.3223834507097729</v>
      </c>
      <c r="AK228" s="5">
        <f t="shared" si="70"/>
        <v>4.3099320004059676</v>
      </c>
      <c r="AL228" s="5">
        <f t="shared" si="71"/>
        <v>11.143889789798978</v>
      </c>
      <c r="AM228" s="5">
        <f t="shared" si="82"/>
        <v>3.0124514503038053</v>
      </c>
      <c r="AN228" s="5">
        <f t="shared" si="83"/>
        <v>3.821506339089205</v>
      </c>
      <c r="AQ228" s="5">
        <f t="shared" si="72"/>
        <v>1982.6776165492902</v>
      </c>
      <c r="AR228" s="5">
        <f t="shared" si="84"/>
        <v>3.821506339089205</v>
      </c>
      <c r="AS228" s="6">
        <f t="shared" si="85"/>
        <v>1986.4991228883794</v>
      </c>
      <c r="AT228" s="6">
        <f t="shared" si="86"/>
        <v>1978.856110210201</v>
      </c>
      <c r="AZ228">
        <v>227</v>
      </c>
      <c r="BA228" s="5">
        <f t="shared" si="87"/>
        <v>1986.4991228883794</v>
      </c>
      <c r="BB228" s="5">
        <f t="shared" si="88"/>
        <v>1939.8897324297034</v>
      </c>
      <c r="BC228" s="5">
        <f t="shared" si="89"/>
        <v>1963.1944276590414</v>
      </c>
      <c r="BD228" s="5">
        <f t="shared" si="90"/>
        <v>23.304695229337995</v>
      </c>
      <c r="BH228">
        <v>227</v>
      </c>
      <c r="BI228" s="5">
        <v>1963.1944276590414</v>
      </c>
      <c r="BJ228" s="5">
        <v>23.304695229337995</v>
      </c>
      <c r="BN228">
        <v>36</v>
      </c>
      <c r="BO228" s="5">
        <v>1966.7851520827919</v>
      </c>
      <c r="BP228">
        <f t="shared" si="91"/>
        <v>228</v>
      </c>
      <c r="BT228">
        <v>139</v>
      </c>
      <c r="BU228" s="5">
        <v>1918.0444764862466</v>
      </c>
      <c r="BV228">
        <v>228</v>
      </c>
    </row>
    <row r="229" spans="2:74" x14ac:dyDescent="0.35">
      <c r="B229">
        <v>228</v>
      </c>
      <c r="C229" t="s">
        <v>103</v>
      </c>
      <c r="D229">
        <v>1</v>
      </c>
      <c r="E229" s="4">
        <v>5542</v>
      </c>
      <c r="F229" s="4">
        <v>5045</v>
      </c>
      <c r="G229" s="4">
        <v>6138</v>
      </c>
      <c r="L229" s="5">
        <f t="shared" si="73"/>
        <v>45.906106725906319</v>
      </c>
      <c r="M229" s="5">
        <f t="shared" si="74"/>
        <v>43.071693900334921</v>
      </c>
      <c r="N229" s="5">
        <f t="shared" si="75"/>
        <v>49.368991524645843</v>
      </c>
      <c r="O229" s="5">
        <f t="shared" si="76"/>
        <v>2.8344128255713983</v>
      </c>
      <c r="P229" s="5">
        <f t="shared" si="77"/>
        <v>3.4628847987395233</v>
      </c>
      <c r="S229" s="5">
        <f t="shared" si="78"/>
        <v>1904.0938932740937</v>
      </c>
      <c r="T229" s="5">
        <f t="shared" si="79"/>
        <v>3.4628847987395233</v>
      </c>
      <c r="U229" s="6">
        <f t="shared" si="80"/>
        <v>1907.5567780728331</v>
      </c>
      <c r="V229" s="6">
        <f t="shared" si="81"/>
        <v>1900.6310084753543</v>
      </c>
      <c r="Z229">
        <v>228</v>
      </c>
      <c r="AA229" t="s">
        <v>103</v>
      </c>
      <c r="AB229">
        <v>1</v>
      </c>
      <c r="AC229" s="4">
        <v>5542</v>
      </c>
      <c r="AD229" s="4">
        <v>5045</v>
      </c>
      <c r="AE229" s="4">
        <v>6138</v>
      </c>
      <c r="AJ229" s="5">
        <f t="shared" si="69"/>
        <v>50.599313072111677</v>
      </c>
      <c r="AK229" s="5">
        <f t="shared" si="70"/>
        <v>47.475124327615951</v>
      </c>
      <c r="AL229" s="5">
        <f t="shared" si="71"/>
        <v>54.416225560689043</v>
      </c>
      <c r="AM229" s="5">
        <f t="shared" si="82"/>
        <v>3.1241887444957257</v>
      </c>
      <c r="AN229" s="5">
        <f t="shared" si="83"/>
        <v>3.8169124885773655</v>
      </c>
      <c r="AQ229" s="5">
        <f t="shared" si="72"/>
        <v>1939.4006869278883</v>
      </c>
      <c r="AR229" s="5">
        <f t="shared" si="84"/>
        <v>3.8169124885773655</v>
      </c>
      <c r="AS229" s="6">
        <f t="shared" si="85"/>
        <v>1943.2175994164656</v>
      </c>
      <c r="AT229" s="6">
        <f t="shared" si="86"/>
        <v>1935.5837744393109</v>
      </c>
      <c r="AZ229">
        <v>228</v>
      </c>
      <c r="BA229" s="5">
        <f t="shared" si="87"/>
        <v>1943.2175994164656</v>
      </c>
      <c r="BB229" s="5">
        <f t="shared" si="88"/>
        <v>1900.6310084753543</v>
      </c>
      <c r="BC229" s="5">
        <f t="shared" si="89"/>
        <v>1921.92430394591</v>
      </c>
      <c r="BD229" s="5">
        <f t="shared" si="90"/>
        <v>21.293295470555677</v>
      </c>
      <c r="BH229">
        <v>228</v>
      </c>
      <c r="BI229" s="5">
        <v>1921.92430394591</v>
      </c>
      <c r="BJ229" s="5">
        <v>21.293295470555677</v>
      </c>
      <c r="BN229">
        <v>143</v>
      </c>
      <c r="BO229" s="5">
        <v>1966.8882249061201</v>
      </c>
      <c r="BP229">
        <f t="shared" si="91"/>
        <v>229</v>
      </c>
      <c r="BT229">
        <v>305</v>
      </c>
      <c r="BU229" s="5">
        <v>1919.0405822667465</v>
      </c>
      <c r="BV229">
        <v>229</v>
      </c>
    </row>
    <row r="230" spans="2:74" x14ac:dyDescent="0.35">
      <c r="B230">
        <v>229</v>
      </c>
      <c r="D230">
        <v>0.43</v>
      </c>
      <c r="E230" s="4">
        <v>5401</v>
      </c>
      <c r="F230" s="4">
        <v>4887</v>
      </c>
      <c r="G230" s="4">
        <v>5978</v>
      </c>
      <c r="L230" s="5">
        <f t="shared" si="73"/>
        <v>44.738159947062442</v>
      </c>
      <c r="M230" s="5">
        <f t="shared" si="74"/>
        <v>41.722768699888356</v>
      </c>
      <c r="N230" s="5">
        <f t="shared" si="75"/>
        <v>48.082083958020988</v>
      </c>
      <c r="O230" s="5">
        <f t="shared" si="76"/>
        <v>3.0153912471740867</v>
      </c>
      <c r="P230" s="5">
        <f t="shared" si="77"/>
        <v>3.3439240109585455</v>
      </c>
      <c r="S230" s="5">
        <f t="shared" si="78"/>
        <v>1905.2618400529375</v>
      </c>
      <c r="T230" s="5">
        <f t="shared" si="79"/>
        <v>3.3439240109585455</v>
      </c>
      <c r="U230" s="6">
        <f t="shared" si="80"/>
        <v>1908.605764063896</v>
      </c>
      <c r="V230" s="6">
        <f t="shared" si="81"/>
        <v>1901.917916041979</v>
      </c>
      <c r="Z230">
        <v>229</v>
      </c>
      <c r="AB230">
        <v>0.43</v>
      </c>
      <c r="AC230" s="4">
        <v>5401</v>
      </c>
      <c r="AD230" s="4">
        <v>4887</v>
      </c>
      <c r="AE230" s="4">
        <v>5978</v>
      </c>
      <c r="AJ230" s="5">
        <f t="shared" si="69"/>
        <v>49.311961368183894</v>
      </c>
      <c r="AK230" s="5">
        <f t="shared" si="70"/>
        <v>45.988291890794677</v>
      </c>
      <c r="AL230" s="5">
        <f t="shared" si="71"/>
        <v>52.997751124437777</v>
      </c>
      <c r="AM230" s="5">
        <f t="shared" si="82"/>
        <v>3.3236694773892168</v>
      </c>
      <c r="AN230" s="5">
        <f t="shared" si="83"/>
        <v>3.6857897562538824</v>
      </c>
      <c r="AQ230" s="5">
        <f t="shared" si="72"/>
        <v>1940.6880386318162</v>
      </c>
      <c r="AR230" s="5">
        <f t="shared" si="84"/>
        <v>3.6857897562538824</v>
      </c>
      <c r="AS230" s="6">
        <f t="shared" si="85"/>
        <v>1944.37382838807</v>
      </c>
      <c r="AT230" s="6">
        <f t="shared" si="86"/>
        <v>1937.0022488755624</v>
      </c>
      <c r="AZ230">
        <v>229</v>
      </c>
      <c r="BA230" s="5">
        <f t="shared" si="87"/>
        <v>1944.37382838807</v>
      </c>
      <c r="BB230" s="5">
        <f t="shared" si="88"/>
        <v>1901.917916041979</v>
      </c>
      <c r="BC230" s="5">
        <f t="shared" si="89"/>
        <v>1923.1458722150246</v>
      </c>
      <c r="BD230" s="5">
        <f t="shared" si="90"/>
        <v>21.227956173045413</v>
      </c>
      <c r="BH230">
        <v>229</v>
      </c>
      <c r="BI230" s="5">
        <v>1923.1458722150246</v>
      </c>
      <c r="BJ230" s="5">
        <v>21.227956173045413</v>
      </c>
      <c r="BN230">
        <v>139</v>
      </c>
      <c r="BO230" s="5">
        <v>1967.3920983616283</v>
      </c>
      <c r="BP230">
        <f t="shared" si="91"/>
        <v>230</v>
      </c>
      <c r="BT230">
        <v>167</v>
      </c>
      <c r="BU230" s="5">
        <v>1919.5163770155739</v>
      </c>
      <c r="BV230">
        <v>230</v>
      </c>
    </row>
    <row r="231" spans="2:74" x14ac:dyDescent="0.35">
      <c r="B231">
        <v>230</v>
      </c>
      <c r="D231">
        <v>1</v>
      </c>
      <c r="E231" s="4">
        <v>4672</v>
      </c>
      <c r="F231" s="4">
        <v>3980</v>
      </c>
      <c r="G231" s="4">
        <v>5255</v>
      </c>
      <c r="L231" s="5">
        <f t="shared" si="73"/>
        <v>38.699626601124926</v>
      </c>
      <c r="M231" s="5">
        <f t="shared" si="74"/>
        <v>33.979255049223589</v>
      </c>
      <c r="N231" s="5">
        <f t="shared" si="75"/>
        <v>42.266870391334947</v>
      </c>
      <c r="O231" s="5">
        <f t="shared" si="76"/>
        <v>4.7203715519013372</v>
      </c>
      <c r="P231" s="5">
        <f t="shared" si="77"/>
        <v>3.5672437902100214</v>
      </c>
      <c r="S231" s="5">
        <f t="shared" si="78"/>
        <v>1911.3003733988751</v>
      </c>
      <c r="T231" s="5">
        <f t="shared" si="79"/>
        <v>4.7203715519013372</v>
      </c>
      <c r="U231" s="6">
        <f t="shared" si="80"/>
        <v>1916.0207449507764</v>
      </c>
      <c r="V231" s="6">
        <f t="shared" si="81"/>
        <v>1906.5800018469738</v>
      </c>
      <c r="Z231">
        <v>230</v>
      </c>
      <c r="AB231">
        <v>1</v>
      </c>
      <c r="AC231" s="4">
        <v>4672</v>
      </c>
      <c r="AD231" s="4">
        <v>3980</v>
      </c>
      <c r="AE231" s="4">
        <v>5255</v>
      </c>
      <c r="AJ231" s="5">
        <f t="shared" si="69"/>
        <v>42.656079154259423</v>
      </c>
      <c r="AK231" s="5">
        <f t="shared" si="70"/>
        <v>37.453120876890289</v>
      </c>
      <c r="AL231" s="5">
        <f t="shared" si="71"/>
        <v>46.588019765627386</v>
      </c>
      <c r="AM231" s="5">
        <f t="shared" si="82"/>
        <v>5.2029582773691345</v>
      </c>
      <c r="AN231" s="5">
        <f t="shared" si="83"/>
        <v>3.9319406113679634</v>
      </c>
      <c r="AQ231" s="5">
        <f t="shared" si="72"/>
        <v>1947.3439208457405</v>
      </c>
      <c r="AR231" s="5">
        <f t="shared" si="84"/>
        <v>5.2029582773691345</v>
      </c>
      <c r="AS231" s="6">
        <f t="shared" si="85"/>
        <v>1952.5468791231096</v>
      </c>
      <c r="AT231" s="6">
        <f t="shared" si="86"/>
        <v>1942.1409625683714</v>
      </c>
      <c r="AZ231">
        <v>230</v>
      </c>
      <c r="BA231" s="5">
        <f t="shared" si="87"/>
        <v>1952.5468791231096</v>
      </c>
      <c r="BB231" s="5">
        <f t="shared" si="88"/>
        <v>1906.5800018469738</v>
      </c>
      <c r="BC231" s="5">
        <f t="shared" si="89"/>
        <v>1929.5634404850416</v>
      </c>
      <c r="BD231" s="5">
        <f t="shared" si="90"/>
        <v>22.983438638068037</v>
      </c>
      <c r="BH231">
        <v>230</v>
      </c>
      <c r="BI231" s="5">
        <v>1929.5634404850416</v>
      </c>
      <c r="BJ231" s="5">
        <v>22.983438638068037</v>
      </c>
      <c r="BN231">
        <v>305</v>
      </c>
      <c r="BO231" s="5">
        <v>1967.4810758144727</v>
      </c>
      <c r="BP231">
        <f t="shared" si="91"/>
        <v>231</v>
      </c>
      <c r="BT231">
        <v>36</v>
      </c>
      <c r="BU231" s="5">
        <v>1919.854190251813</v>
      </c>
      <c r="BV231">
        <v>231</v>
      </c>
    </row>
    <row r="232" spans="2:74" x14ac:dyDescent="0.35">
      <c r="B232">
        <v>231</v>
      </c>
      <c r="D232">
        <v>1</v>
      </c>
      <c r="E232" s="4">
        <v>3210</v>
      </c>
      <c r="F232" s="4">
        <v>2468</v>
      </c>
      <c r="G232" s="4">
        <v>3988</v>
      </c>
      <c r="L232" s="5">
        <f t="shared" si="73"/>
        <v>26.589426667296877</v>
      </c>
      <c r="M232" s="5">
        <f t="shared" si="74"/>
        <v>21.070553131026085</v>
      </c>
      <c r="N232" s="5">
        <f t="shared" si="75"/>
        <v>32.076171098124405</v>
      </c>
      <c r="O232" s="5">
        <f t="shared" si="76"/>
        <v>5.5188735362707924</v>
      </c>
      <c r="P232" s="5">
        <f t="shared" si="77"/>
        <v>5.4867444308275282</v>
      </c>
      <c r="S232" s="5">
        <f t="shared" si="78"/>
        <v>1923.4105733327031</v>
      </c>
      <c r="T232" s="5">
        <f t="shared" si="79"/>
        <v>5.5188735362707924</v>
      </c>
      <c r="U232" s="6">
        <f t="shared" si="80"/>
        <v>1928.9294468689739</v>
      </c>
      <c r="V232" s="6">
        <f t="shared" si="81"/>
        <v>1917.8916997964322</v>
      </c>
      <c r="Z232">
        <v>231</v>
      </c>
      <c r="AB232">
        <v>1</v>
      </c>
      <c r="AC232" s="4">
        <v>3210</v>
      </c>
      <c r="AD232" s="4">
        <v>2468</v>
      </c>
      <c r="AE232" s="4">
        <v>3988</v>
      </c>
      <c r="AJ232" s="5">
        <f t="shared" si="69"/>
        <v>29.307794110696225</v>
      </c>
      <c r="AK232" s="5">
        <f t="shared" si="70"/>
        <v>23.224699076423423</v>
      </c>
      <c r="AL232" s="5">
        <f t="shared" si="71"/>
        <v>35.355475323562708</v>
      </c>
      <c r="AM232" s="5">
        <f t="shared" si="82"/>
        <v>6.0830950342728016</v>
      </c>
      <c r="AN232" s="5">
        <f t="shared" si="83"/>
        <v>6.0476812128664825</v>
      </c>
      <c r="AQ232" s="5">
        <f t="shared" si="72"/>
        <v>1960.6922058893038</v>
      </c>
      <c r="AR232" s="5">
        <f t="shared" si="84"/>
        <v>6.0830950342728016</v>
      </c>
      <c r="AS232" s="6">
        <f t="shared" si="85"/>
        <v>1966.7753009235767</v>
      </c>
      <c r="AT232" s="6">
        <f t="shared" si="86"/>
        <v>1954.6091108550308</v>
      </c>
      <c r="AZ232">
        <v>231</v>
      </c>
      <c r="BA232" s="5">
        <f t="shared" si="87"/>
        <v>1966.7753009235767</v>
      </c>
      <c r="BB232" s="5">
        <f t="shared" si="88"/>
        <v>1917.8916997964322</v>
      </c>
      <c r="BC232" s="5">
        <f t="shared" si="89"/>
        <v>1942.3335003600046</v>
      </c>
      <c r="BD232" s="5">
        <f t="shared" si="90"/>
        <v>24.441800563572087</v>
      </c>
      <c r="BH232">
        <v>231</v>
      </c>
      <c r="BI232" s="5">
        <v>1942.3335003600046</v>
      </c>
      <c r="BJ232" s="5">
        <v>24.441800563572087</v>
      </c>
      <c r="BN232">
        <v>167</v>
      </c>
      <c r="BO232" s="5">
        <v>1968.3992025565931</v>
      </c>
      <c r="BP232">
        <f t="shared" si="91"/>
        <v>232</v>
      </c>
      <c r="BT232">
        <v>143</v>
      </c>
      <c r="BU232" s="5">
        <v>1920.4564757584264</v>
      </c>
      <c r="BV232">
        <v>232</v>
      </c>
    </row>
    <row r="233" spans="2:74" x14ac:dyDescent="0.35">
      <c r="B233">
        <v>232</v>
      </c>
      <c r="D233">
        <v>1</v>
      </c>
      <c r="E233" s="4">
        <v>4950</v>
      </c>
      <c r="F233" s="4">
        <v>4395</v>
      </c>
      <c r="G233" s="4">
        <v>5479</v>
      </c>
      <c r="L233" s="5">
        <f t="shared" si="73"/>
        <v>41.00238691685967</v>
      </c>
      <c r="M233" s="5">
        <f t="shared" si="74"/>
        <v>37.522318075712981</v>
      </c>
      <c r="N233" s="5">
        <f t="shared" si="75"/>
        <v>44.06854098460974</v>
      </c>
      <c r="O233" s="5">
        <f t="shared" si="76"/>
        <v>3.4800688411466894</v>
      </c>
      <c r="P233" s="5">
        <f t="shared" si="77"/>
        <v>3.0661540677500696</v>
      </c>
      <c r="S233" s="5">
        <f t="shared" si="78"/>
        <v>1908.9976130831403</v>
      </c>
      <c r="T233" s="5">
        <f t="shared" si="79"/>
        <v>3.4800688411466894</v>
      </c>
      <c r="U233" s="6">
        <f t="shared" si="80"/>
        <v>1912.477681924287</v>
      </c>
      <c r="V233" s="6">
        <f t="shared" si="81"/>
        <v>1905.5175442419936</v>
      </c>
      <c r="Z233">
        <v>232</v>
      </c>
      <c r="AB233">
        <v>1</v>
      </c>
      <c r="AC233" s="4">
        <v>4950</v>
      </c>
      <c r="AD233" s="4">
        <v>4395</v>
      </c>
      <c r="AE233" s="4">
        <v>5479</v>
      </c>
      <c r="AJ233" s="5">
        <f t="shared" si="69"/>
        <v>45.194261946400722</v>
      </c>
      <c r="AK233" s="5">
        <f t="shared" si="70"/>
        <v>41.358408606515781</v>
      </c>
      <c r="AL233" s="5">
        <f t="shared" si="71"/>
        <v>48.573883976379157</v>
      </c>
      <c r="AM233" s="5">
        <f t="shared" si="82"/>
        <v>3.8358533398849417</v>
      </c>
      <c r="AN233" s="5">
        <f t="shared" si="83"/>
        <v>3.3796220299784352</v>
      </c>
      <c r="AQ233" s="5">
        <f t="shared" si="72"/>
        <v>1944.8057380535993</v>
      </c>
      <c r="AR233" s="5">
        <f t="shared" si="84"/>
        <v>3.8358533398849417</v>
      </c>
      <c r="AS233" s="6">
        <f t="shared" si="85"/>
        <v>1948.6415913934843</v>
      </c>
      <c r="AT233" s="6">
        <f t="shared" si="86"/>
        <v>1940.9698847137142</v>
      </c>
      <c r="AZ233">
        <v>232</v>
      </c>
      <c r="BA233" s="5">
        <f t="shared" si="87"/>
        <v>1948.6415913934843</v>
      </c>
      <c r="BB233" s="5">
        <f t="shared" si="88"/>
        <v>1905.5175442419936</v>
      </c>
      <c r="BC233" s="5">
        <f t="shared" si="89"/>
        <v>1927.079567817739</v>
      </c>
      <c r="BD233" s="5">
        <f t="shared" si="90"/>
        <v>21.562023575745343</v>
      </c>
      <c r="BH233">
        <v>232</v>
      </c>
      <c r="BI233" s="5">
        <v>1927.079567817739</v>
      </c>
      <c r="BJ233" s="5">
        <v>21.562023575745343</v>
      </c>
      <c r="BN233">
        <v>61</v>
      </c>
      <c r="BO233" s="5">
        <v>1968.4262072293575</v>
      </c>
      <c r="BP233">
        <f t="shared" si="91"/>
        <v>233</v>
      </c>
      <c r="BT233">
        <v>310</v>
      </c>
      <c r="BU233" s="5">
        <v>1920.553946241165</v>
      </c>
      <c r="BV233">
        <v>233</v>
      </c>
    </row>
    <row r="234" spans="2:74" x14ac:dyDescent="0.35">
      <c r="B234">
        <v>233</v>
      </c>
      <c r="D234">
        <v>1</v>
      </c>
      <c r="E234" s="4">
        <v>4621</v>
      </c>
      <c r="F234" s="4">
        <v>3959</v>
      </c>
      <c r="G234" s="4">
        <v>5178</v>
      </c>
      <c r="L234" s="5">
        <f t="shared" si="73"/>
        <v>38.277177766223943</v>
      </c>
      <c r="M234" s="5">
        <f t="shared" si="74"/>
        <v>33.799967522581952</v>
      </c>
      <c r="N234" s="5">
        <f t="shared" si="75"/>
        <v>41.647546124896735</v>
      </c>
      <c r="O234" s="5">
        <f t="shared" si="76"/>
        <v>4.4772102436419914</v>
      </c>
      <c r="P234" s="5">
        <f t="shared" si="77"/>
        <v>3.3703683586727919</v>
      </c>
      <c r="S234" s="5">
        <f t="shared" si="78"/>
        <v>1911.722822233776</v>
      </c>
      <c r="T234" s="5">
        <f t="shared" si="79"/>
        <v>4.4772102436419914</v>
      </c>
      <c r="U234" s="6">
        <f t="shared" si="80"/>
        <v>1916.2000324774181</v>
      </c>
      <c r="V234" s="6">
        <f t="shared" si="81"/>
        <v>1907.245611990134</v>
      </c>
      <c r="Z234">
        <v>233</v>
      </c>
      <c r="AB234">
        <v>1</v>
      </c>
      <c r="AC234" s="4">
        <v>4621</v>
      </c>
      <c r="AD234" s="4">
        <v>3959</v>
      </c>
      <c r="AE234" s="4">
        <v>5178</v>
      </c>
      <c r="AJ234" s="5">
        <f t="shared" si="69"/>
        <v>42.190441303902574</v>
      </c>
      <c r="AK234" s="5">
        <f t="shared" si="70"/>
        <v>37.255503907439355</v>
      </c>
      <c r="AL234" s="5">
        <f t="shared" si="71"/>
        <v>45.905378943181468</v>
      </c>
      <c r="AM234" s="5">
        <f t="shared" si="82"/>
        <v>4.9349373964632193</v>
      </c>
      <c r="AN234" s="5">
        <f t="shared" si="83"/>
        <v>3.7149376392788938</v>
      </c>
      <c r="AQ234" s="5">
        <f t="shared" si="72"/>
        <v>1947.8095586960974</v>
      </c>
      <c r="AR234" s="5">
        <f t="shared" si="84"/>
        <v>4.9349373964632193</v>
      </c>
      <c r="AS234" s="6">
        <f t="shared" si="85"/>
        <v>1952.7444960925607</v>
      </c>
      <c r="AT234" s="6">
        <f t="shared" si="86"/>
        <v>1942.8746212996341</v>
      </c>
      <c r="AZ234">
        <v>233</v>
      </c>
      <c r="BA234" s="5">
        <f t="shared" si="87"/>
        <v>1952.7444960925607</v>
      </c>
      <c r="BB234" s="5">
        <f t="shared" si="88"/>
        <v>1907.245611990134</v>
      </c>
      <c r="BC234" s="5">
        <f t="shared" si="89"/>
        <v>1929.9950540413474</v>
      </c>
      <c r="BD234" s="5">
        <f t="shared" si="90"/>
        <v>22.749442051213236</v>
      </c>
      <c r="BH234">
        <v>233</v>
      </c>
      <c r="BI234" s="5">
        <v>1929.9950540413474</v>
      </c>
      <c r="BJ234" s="5">
        <v>22.749442051213236</v>
      </c>
      <c r="BN234">
        <v>310</v>
      </c>
      <c r="BO234" s="5">
        <v>1969.0450677123642</v>
      </c>
      <c r="BP234">
        <f t="shared" si="91"/>
        <v>234</v>
      </c>
      <c r="BT234">
        <v>61</v>
      </c>
      <c r="BU234" s="5">
        <v>1921.446738365511</v>
      </c>
      <c r="BV234">
        <v>234</v>
      </c>
    </row>
    <row r="235" spans="2:74" x14ac:dyDescent="0.35">
      <c r="B235">
        <v>234</v>
      </c>
      <c r="C235" t="s">
        <v>104</v>
      </c>
      <c r="D235">
        <v>1</v>
      </c>
      <c r="E235" s="4">
        <v>48486</v>
      </c>
      <c r="F235" s="4">
        <v>46991</v>
      </c>
      <c r="G235" s="4">
        <v>49972</v>
      </c>
      <c r="L235" s="5">
        <f t="shared" si="73"/>
        <v>401.62459233350665</v>
      </c>
      <c r="M235" s="5">
        <f t="shared" si="74"/>
        <v>401.18572211509183</v>
      </c>
      <c r="N235" s="5">
        <f t="shared" si="75"/>
        <v>401.93340574610653</v>
      </c>
      <c r="O235" s="5">
        <f t="shared" si="76"/>
        <v>0.4388702184148201</v>
      </c>
      <c r="P235" s="5">
        <f t="shared" si="77"/>
        <v>0.30881341259987494</v>
      </c>
      <c r="S235" s="5">
        <f t="shared" si="78"/>
        <v>1548.3754076664934</v>
      </c>
      <c r="T235" s="5">
        <f t="shared" si="79"/>
        <v>0.4388702184148201</v>
      </c>
      <c r="U235" s="6">
        <f t="shared" si="80"/>
        <v>1548.8142778849083</v>
      </c>
      <c r="V235" s="6">
        <f t="shared" si="81"/>
        <v>1547.9365374480785</v>
      </c>
      <c r="Z235">
        <v>234</v>
      </c>
      <c r="AA235" t="s">
        <v>104</v>
      </c>
      <c r="AB235">
        <v>1</v>
      </c>
      <c r="AC235" s="4">
        <v>48486</v>
      </c>
      <c r="AD235" s="4">
        <v>46991</v>
      </c>
      <c r="AE235" s="4">
        <v>49972</v>
      </c>
      <c r="AJ235" s="5">
        <f t="shared" si="69"/>
        <v>442.68464338044146</v>
      </c>
      <c r="AK235" s="5">
        <f t="shared" si="70"/>
        <v>442.20090530802798</v>
      </c>
      <c r="AL235" s="5">
        <f t="shared" si="71"/>
        <v>443.02502830217543</v>
      </c>
      <c r="AM235" s="5">
        <f t="shared" si="82"/>
        <v>0.48373807241347322</v>
      </c>
      <c r="AN235" s="5">
        <f t="shared" si="83"/>
        <v>0.34038492173397117</v>
      </c>
      <c r="AQ235" s="5">
        <f t="shared" si="72"/>
        <v>1547.3153566195585</v>
      </c>
      <c r="AR235" s="5">
        <f t="shared" si="84"/>
        <v>0.48373807241347322</v>
      </c>
      <c r="AS235" s="6">
        <f t="shared" si="85"/>
        <v>1547.799094691972</v>
      </c>
      <c r="AT235" s="6">
        <f t="shared" si="86"/>
        <v>1546.8316185471451</v>
      </c>
      <c r="AZ235">
        <v>234</v>
      </c>
      <c r="BA235" s="5">
        <f t="shared" si="87"/>
        <v>1548.8142778849083</v>
      </c>
      <c r="BB235" s="5">
        <f t="shared" si="88"/>
        <v>1546.8316185471451</v>
      </c>
      <c r="BC235" s="5">
        <f t="shared" si="89"/>
        <v>1547.8229482160268</v>
      </c>
      <c r="BD235" s="5">
        <f t="shared" si="90"/>
        <v>0.99132966888146257</v>
      </c>
      <c r="BH235">
        <v>234</v>
      </c>
      <c r="BI235" s="5">
        <v>1547.8229482160268</v>
      </c>
      <c r="BJ235" s="5">
        <v>0.99132966888146257</v>
      </c>
      <c r="BN235">
        <v>144</v>
      </c>
      <c r="BO235" s="5">
        <v>1969.0526012382015</v>
      </c>
      <c r="BP235">
        <f t="shared" si="91"/>
        <v>235</v>
      </c>
      <c r="BT235">
        <v>104</v>
      </c>
      <c r="BU235" s="5">
        <v>1921.6007497051676</v>
      </c>
      <c r="BV235">
        <v>235</v>
      </c>
    </row>
    <row r="236" spans="2:74" x14ac:dyDescent="0.35">
      <c r="B236">
        <v>235</v>
      </c>
      <c r="C236" t="s">
        <v>105</v>
      </c>
      <c r="D236">
        <v>1</v>
      </c>
      <c r="E236" s="4">
        <v>43837</v>
      </c>
      <c r="F236" s="4">
        <v>42065</v>
      </c>
      <c r="G236" s="4">
        <v>45598</v>
      </c>
      <c r="L236" s="5">
        <f t="shared" si="73"/>
        <v>363.1154818736116</v>
      </c>
      <c r="M236" s="5">
        <f t="shared" si="74"/>
        <v>359.1299908657262</v>
      </c>
      <c r="N236" s="5">
        <f t="shared" si="75"/>
        <v>366.75257014349967</v>
      </c>
      <c r="O236" s="5">
        <f t="shared" si="76"/>
        <v>3.9854910078854004</v>
      </c>
      <c r="P236" s="5">
        <f t="shared" si="77"/>
        <v>3.6370882698880678</v>
      </c>
      <c r="S236" s="5">
        <f t="shared" si="78"/>
        <v>1586.8845181263885</v>
      </c>
      <c r="T236" s="5">
        <f t="shared" si="79"/>
        <v>3.9854910078854004</v>
      </c>
      <c r="U236" s="6">
        <f t="shared" si="80"/>
        <v>1590.8700091342739</v>
      </c>
      <c r="V236" s="6">
        <f t="shared" si="81"/>
        <v>1582.899027118503</v>
      </c>
      <c r="Z236">
        <v>235</v>
      </c>
      <c r="AA236" t="s">
        <v>105</v>
      </c>
      <c r="AB236">
        <v>1</v>
      </c>
      <c r="AC236" s="4">
        <v>43837</v>
      </c>
      <c r="AD236" s="4">
        <v>42065</v>
      </c>
      <c r="AE236" s="4">
        <v>45598</v>
      </c>
      <c r="AJ236" s="5">
        <f t="shared" si="69"/>
        <v>400.23855776653903</v>
      </c>
      <c r="AK236" s="5">
        <f t="shared" si="70"/>
        <v>395.84561047396733</v>
      </c>
      <c r="AL236" s="5">
        <f t="shared" si="71"/>
        <v>404.24748340115656</v>
      </c>
      <c r="AM236" s="5">
        <f t="shared" si="82"/>
        <v>4.392947292571705</v>
      </c>
      <c r="AN236" s="5">
        <f t="shared" si="83"/>
        <v>4.0089256346175262</v>
      </c>
      <c r="AQ236" s="5">
        <f t="shared" si="72"/>
        <v>1589.7614422334609</v>
      </c>
      <c r="AR236" s="5">
        <f t="shared" si="84"/>
        <v>4.392947292571705</v>
      </c>
      <c r="AS236" s="6">
        <f t="shared" si="85"/>
        <v>1594.1543895260327</v>
      </c>
      <c r="AT236" s="6">
        <f t="shared" si="86"/>
        <v>1585.3684949408891</v>
      </c>
      <c r="AZ236">
        <v>235</v>
      </c>
      <c r="BA236" s="5">
        <f t="shared" si="87"/>
        <v>1594.1543895260327</v>
      </c>
      <c r="BB236" s="5">
        <f t="shared" si="88"/>
        <v>1582.899027118503</v>
      </c>
      <c r="BC236" s="5">
        <f t="shared" si="89"/>
        <v>1588.526708322268</v>
      </c>
      <c r="BD236" s="5">
        <f t="shared" si="90"/>
        <v>5.6276812037647233</v>
      </c>
      <c r="BH236">
        <v>235</v>
      </c>
      <c r="BI236" s="5">
        <v>1588.526708322268</v>
      </c>
      <c r="BJ236" s="5">
        <v>5.6276812037647233</v>
      </c>
      <c r="BN236">
        <v>256</v>
      </c>
      <c r="BO236" s="5">
        <v>1969.2155079609661</v>
      </c>
      <c r="BP236">
        <f t="shared" si="91"/>
        <v>236</v>
      </c>
      <c r="BT236">
        <v>256</v>
      </c>
      <c r="BU236" s="5">
        <v>1922.4038758681884</v>
      </c>
      <c r="BV236">
        <v>236</v>
      </c>
    </row>
    <row r="237" spans="2:74" x14ac:dyDescent="0.35">
      <c r="B237">
        <v>236</v>
      </c>
      <c r="C237" t="s">
        <v>106</v>
      </c>
      <c r="D237">
        <v>1</v>
      </c>
      <c r="E237" s="4">
        <v>40662</v>
      </c>
      <c r="F237" s="4">
        <v>38837</v>
      </c>
      <c r="G237" s="4">
        <v>42519</v>
      </c>
      <c r="L237" s="5">
        <f t="shared" si="73"/>
        <v>336.8159710734036</v>
      </c>
      <c r="M237" s="5">
        <f t="shared" si="74"/>
        <v>331.57093677052677</v>
      </c>
      <c r="N237" s="5">
        <f t="shared" si="75"/>
        <v>341.9876426582627</v>
      </c>
      <c r="O237" s="5">
        <f t="shared" si="76"/>
        <v>5.2450343028768316</v>
      </c>
      <c r="P237" s="5">
        <f t="shared" si="77"/>
        <v>5.1716715848590979</v>
      </c>
      <c r="S237" s="5">
        <f t="shared" si="78"/>
        <v>1613.1840289265965</v>
      </c>
      <c r="T237" s="5">
        <f t="shared" si="79"/>
        <v>5.2450343028768316</v>
      </c>
      <c r="U237" s="6">
        <f t="shared" si="80"/>
        <v>1618.4290632294733</v>
      </c>
      <c r="V237" s="6">
        <f t="shared" si="81"/>
        <v>1607.9389946237197</v>
      </c>
      <c r="Z237">
        <v>236</v>
      </c>
      <c r="AA237" t="s">
        <v>106</v>
      </c>
      <c r="AB237">
        <v>1</v>
      </c>
      <c r="AC237" s="4">
        <v>40662</v>
      </c>
      <c r="AD237" s="4">
        <v>38837</v>
      </c>
      <c r="AE237" s="4">
        <v>42519</v>
      </c>
      <c r="AJ237" s="5">
        <f t="shared" si="69"/>
        <v>371.25031904334264</v>
      </c>
      <c r="AK237" s="5">
        <f t="shared" si="70"/>
        <v>365.46905916979597</v>
      </c>
      <c r="AL237" s="5">
        <f t="shared" si="71"/>
        <v>376.95071596854632</v>
      </c>
      <c r="AM237" s="5">
        <f t="shared" si="82"/>
        <v>5.7812598735466736</v>
      </c>
      <c r="AN237" s="5">
        <f t="shared" si="83"/>
        <v>5.7003969252036768</v>
      </c>
      <c r="AQ237" s="5">
        <f t="shared" si="72"/>
        <v>1618.7496809566574</v>
      </c>
      <c r="AR237" s="5">
        <f t="shared" si="84"/>
        <v>5.7812598735466736</v>
      </c>
      <c r="AS237" s="6">
        <f t="shared" si="85"/>
        <v>1624.5309408302041</v>
      </c>
      <c r="AT237" s="6">
        <f t="shared" si="86"/>
        <v>1612.9684210831106</v>
      </c>
      <c r="AZ237">
        <v>236</v>
      </c>
      <c r="BA237" s="5">
        <f t="shared" si="87"/>
        <v>1624.5309408302041</v>
      </c>
      <c r="BB237" s="5">
        <f t="shared" si="88"/>
        <v>1607.9389946237197</v>
      </c>
      <c r="BC237" s="5">
        <f t="shared" si="89"/>
        <v>1616.2349677269619</v>
      </c>
      <c r="BD237" s="5">
        <f t="shared" si="90"/>
        <v>8.2959731032422042</v>
      </c>
      <c r="BH237">
        <v>236</v>
      </c>
      <c r="BI237" s="5">
        <v>1616.2349677269619</v>
      </c>
      <c r="BJ237" s="5">
        <v>8.2959731032422042</v>
      </c>
      <c r="BN237">
        <v>133</v>
      </c>
      <c r="BO237" s="5">
        <v>1969.7029874481082</v>
      </c>
      <c r="BP237">
        <f t="shared" si="91"/>
        <v>237</v>
      </c>
      <c r="BT237">
        <v>128</v>
      </c>
      <c r="BU237" s="5">
        <v>1922.6979153310722</v>
      </c>
      <c r="BV237">
        <v>237</v>
      </c>
    </row>
    <row r="238" spans="2:74" x14ac:dyDescent="0.35">
      <c r="B238">
        <v>237</v>
      </c>
      <c r="C238" t="s">
        <v>107</v>
      </c>
      <c r="D238">
        <v>1</v>
      </c>
      <c r="E238" s="4">
        <v>16870</v>
      </c>
      <c r="F238" s="4">
        <v>15111</v>
      </c>
      <c r="G238" s="4">
        <v>18718</v>
      </c>
      <c r="L238" s="5">
        <f t="shared" si="73"/>
        <v>139.73944793685305</v>
      </c>
      <c r="M238" s="5">
        <f t="shared" si="74"/>
        <v>129.01018167055719</v>
      </c>
      <c r="N238" s="5">
        <f t="shared" si="75"/>
        <v>150.55209895052474</v>
      </c>
      <c r="O238" s="5">
        <f t="shared" si="76"/>
        <v>10.729266266295866</v>
      </c>
      <c r="P238" s="5">
        <f t="shared" si="77"/>
        <v>10.812651013671683</v>
      </c>
      <c r="S238" s="5">
        <f t="shared" si="78"/>
        <v>1810.2605520631469</v>
      </c>
      <c r="T238" s="5">
        <f t="shared" si="79"/>
        <v>10.812651013671683</v>
      </c>
      <c r="U238" s="6">
        <f t="shared" si="80"/>
        <v>1821.0732030768186</v>
      </c>
      <c r="V238" s="6">
        <f t="shared" si="81"/>
        <v>1799.4479010494751</v>
      </c>
      <c r="Z238">
        <v>237</v>
      </c>
      <c r="AA238" t="s">
        <v>107</v>
      </c>
      <c r="AB238">
        <v>1</v>
      </c>
      <c r="AC238" s="4">
        <v>16870</v>
      </c>
      <c r="AD238" s="4">
        <v>15111</v>
      </c>
      <c r="AE238" s="4">
        <v>18718</v>
      </c>
      <c r="AJ238" s="5">
        <f t="shared" si="69"/>
        <v>154.02569677490507</v>
      </c>
      <c r="AK238" s="5">
        <f t="shared" si="70"/>
        <v>142.19952501776109</v>
      </c>
      <c r="AL238" s="5">
        <f t="shared" si="71"/>
        <v>165.94377811094452</v>
      </c>
      <c r="AM238" s="5">
        <f t="shared" si="82"/>
        <v>11.826171757143982</v>
      </c>
      <c r="AN238" s="5">
        <f t="shared" si="83"/>
        <v>11.91808133603945</v>
      </c>
      <c r="AQ238" s="5">
        <f t="shared" si="72"/>
        <v>1835.9743032250949</v>
      </c>
      <c r="AR238" s="5">
        <f t="shared" si="84"/>
        <v>11.91808133603945</v>
      </c>
      <c r="AS238" s="6">
        <f t="shared" si="85"/>
        <v>1847.8923845611343</v>
      </c>
      <c r="AT238" s="6">
        <f t="shared" si="86"/>
        <v>1824.0562218890555</v>
      </c>
      <c r="AZ238">
        <v>237</v>
      </c>
      <c r="BA238" s="5">
        <f t="shared" si="87"/>
        <v>1847.8923845611343</v>
      </c>
      <c r="BB238" s="5">
        <f t="shared" si="88"/>
        <v>1799.4479010494751</v>
      </c>
      <c r="BC238" s="5">
        <f t="shared" si="89"/>
        <v>1823.6701428053047</v>
      </c>
      <c r="BD238" s="5">
        <f t="shared" si="90"/>
        <v>24.2222417558296</v>
      </c>
      <c r="BH238">
        <v>237</v>
      </c>
      <c r="BI238" s="5">
        <v>1823.6701428053047</v>
      </c>
      <c r="BJ238" s="5">
        <v>24.2222417558296</v>
      </c>
      <c r="BN238">
        <v>128</v>
      </c>
      <c r="BO238" s="5">
        <v>1970.0783274129706</v>
      </c>
      <c r="BP238">
        <f t="shared" si="91"/>
        <v>238</v>
      </c>
      <c r="BT238">
        <v>54</v>
      </c>
      <c r="BU238" s="5">
        <v>1922.8429313226113</v>
      </c>
      <c r="BV238">
        <v>238</v>
      </c>
    </row>
    <row r="239" spans="2:74" x14ac:dyDescent="0.35">
      <c r="B239">
        <v>238</v>
      </c>
      <c r="D239">
        <v>1</v>
      </c>
      <c r="E239" s="4">
        <v>6605</v>
      </c>
      <c r="F239" s="4">
        <v>5654</v>
      </c>
      <c r="G239" s="4">
        <v>7630</v>
      </c>
      <c r="L239" s="5">
        <f t="shared" si="73"/>
        <v>54.711265774920832</v>
      </c>
      <c r="M239" s="5">
        <f t="shared" si="74"/>
        <v>48.271032172942249</v>
      </c>
      <c r="N239" s="5">
        <f t="shared" si="75"/>
        <v>61.369404583422579</v>
      </c>
      <c r="O239" s="5">
        <f t="shared" si="76"/>
        <v>6.4402336019785835</v>
      </c>
      <c r="P239" s="5">
        <f t="shared" si="77"/>
        <v>6.6581388085017466</v>
      </c>
      <c r="S239" s="5">
        <f t="shared" si="78"/>
        <v>1895.2887342250792</v>
      </c>
      <c r="T239" s="5">
        <f t="shared" si="79"/>
        <v>6.6581388085017466</v>
      </c>
      <c r="U239" s="6">
        <f t="shared" si="80"/>
        <v>1901.9468730335809</v>
      </c>
      <c r="V239" s="6">
        <f t="shared" si="81"/>
        <v>1888.6305954165775</v>
      </c>
      <c r="Z239">
        <v>238</v>
      </c>
      <c r="AB239">
        <v>1</v>
      </c>
      <c r="AC239" s="4">
        <v>6605</v>
      </c>
      <c r="AD239" s="4">
        <v>5654</v>
      </c>
      <c r="AE239" s="4">
        <v>7630</v>
      </c>
      <c r="AJ239" s="5">
        <f t="shared" si="69"/>
        <v>60.304666698177122</v>
      </c>
      <c r="AK239" s="5">
        <f t="shared" si="70"/>
        <v>53.206016441692881</v>
      </c>
      <c r="AL239" s="5">
        <f t="shared" si="71"/>
        <v>67.643499678732056</v>
      </c>
      <c r="AM239" s="5">
        <f t="shared" si="82"/>
        <v>7.0986502564842411</v>
      </c>
      <c r="AN239" s="5">
        <f t="shared" si="83"/>
        <v>7.3388329805549333</v>
      </c>
      <c r="AQ239" s="5">
        <f t="shared" si="72"/>
        <v>1929.695333301823</v>
      </c>
      <c r="AR239" s="5">
        <f t="shared" si="84"/>
        <v>7.3388329805549333</v>
      </c>
      <c r="AS239" s="6">
        <f t="shared" si="85"/>
        <v>1937.034166282378</v>
      </c>
      <c r="AT239" s="6">
        <f t="shared" si="86"/>
        <v>1922.356500321268</v>
      </c>
      <c r="AZ239">
        <v>238</v>
      </c>
      <c r="BA239" s="5">
        <f t="shared" si="87"/>
        <v>1937.034166282378</v>
      </c>
      <c r="BB239" s="5">
        <f t="shared" si="88"/>
        <v>1888.6305954165775</v>
      </c>
      <c r="BC239" s="5">
        <f t="shared" si="89"/>
        <v>1912.8323808494779</v>
      </c>
      <c r="BD239" s="5">
        <f t="shared" si="90"/>
        <v>24.201785432900124</v>
      </c>
      <c r="BH239">
        <v>238</v>
      </c>
      <c r="BI239" s="5">
        <v>1912.8323808494779</v>
      </c>
      <c r="BJ239" s="5">
        <v>24.201785432900124</v>
      </c>
      <c r="BN239">
        <v>145</v>
      </c>
      <c r="BO239" s="5">
        <v>1970.6177249238181</v>
      </c>
      <c r="BP239">
        <f t="shared" si="91"/>
        <v>239</v>
      </c>
      <c r="BT239">
        <v>144</v>
      </c>
      <c r="BU239" s="5">
        <v>1923.0486712351772</v>
      </c>
      <c r="BV239">
        <v>239</v>
      </c>
    </row>
    <row r="240" spans="2:74" x14ac:dyDescent="0.35">
      <c r="B240">
        <v>239</v>
      </c>
      <c r="D240">
        <v>1</v>
      </c>
      <c r="E240" s="4">
        <v>5229</v>
      </c>
      <c r="F240" s="4">
        <v>4499</v>
      </c>
      <c r="G240" s="4">
        <v>6024</v>
      </c>
      <c r="L240" s="5">
        <f t="shared" si="73"/>
        <v>43.313430543082667</v>
      </c>
      <c r="M240" s="5">
        <f t="shared" si="74"/>
        <v>38.410218207652491</v>
      </c>
      <c r="N240" s="5">
        <f t="shared" si="75"/>
        <v>48.452069883425636</v>
      </c>
      <c r="O240" s="5">
        <f t="shared" si="76"/>
        <v>4.903212335430176</v>
      </c>
      <c r="P240" s="5">
        <f t="shared" si="77"/>
        <v>5.1386393403429693</v>
      </c>
      <c r="S240" s="5">
        <f t="shared" si="78"/>
        <v>1906.6865694569174</v>
      </c>
      <c r="T240" s="5">
        <f t="shared" si="79"/>
        <v>5.1386393403429693</v>
      </c>
      <c r="U240" s="6">
        <f t="shared" si="80"/>
        <v>1911.8252087972603</v>
      </c>
      <c r="V240" s="6">
        <f t="shared" si="81"/>
        <v>1901.5479301165744</v>
      </c>
      <c r="Z240">
        <v>239</v>
      </c>
      <c r="AB240">
        <v>1</v>
      </c>
      <c r="AC240" s="4">
        <v>5229</v>
      </c>
      <c r="AD240" s="4">
        <v>4499</v>
      </c>
      <c r="AE240" s="4">
        <v>6024</v>
      </c>
      <c r="AJ240" s="5">
        <f t="shared" si="69"/>
        <v>47.741574892470581</v>
      </c>
      <c r="AK240" s="5">
        <f t="shared" si="70"/>
        <v>42.337083121891808</v>
      </c>
      <c r="AL240" s="5">
        <f t="shared" si="71"/>
        <v>53.405562524860017</v>
      </c>
      <c r="AM240" s="5">
        <f t="shared" si="82"/>
        <v>5.4044917705787725</v>
      </c>
      <c r="AN240" s="5">
        <f t="shared" si="83"/>
        <v>5.6639876323894356</v>
      </c>
      <c r="AQ240" s="5">
        <f t="shared" si="72"/>
        <v>1942.2584251075293</v>
      </c>
      <c r="AR240" s="5">
        <f t="shared" si="84"/>
        <v>5.6639876323894356</v>
      </c>
      <c r="AS240" s="6">
        <f t="shared" si="85"/>
        <v>1947.9224127399189</v>
      </c>
      <c r="AT240" s="6">
        <f t="shared" si="86"/>
        <v>1936.5944374751398</v>
      </c>
      <c r="AZ240">
        <v>239</v>
      </c>
      <c r="BA240" s="5">
        <f t="shared" si="87"/>
        <v>1947.9224127399189</v>
      </c>
      <c r="BB240" s="5">
        <f t="shared" si="88"/>
        <v>1901.5479301165744</v>
      </c>
      <c r="BC240" s="5">
        <f t="shared" si="89"/>
        <v>1924.7351714282468</v>
      </c>
      <c r="BD240" s="5">
        <f t="shared" si="90"/>
        <v>23.187241311672096</v>
      </c>
      <c r="BH240">
        <v>239</v>
      </c>
      <c r="BI240" s="5">
        <v>1924.7351714282468</v>
      </c>
      <c r="BJ240" s="5">
        <v>23.187241311672096</v>
      </c>
      <c r="BN240">
        <v>221</v>
      </c>
      <c r="BO240" s="5">
        <v>1970.8310318918211</v>
      </c>
      <c r="BP240">
        <f t="shared" si="91"/>
        <v>240</v>
      </c>
      <c r="BT240">
        <v>87</v>
      </c>
      <c r="BU240" s="5">
        <v>1923.5379631612764</v>
      </c>
      <c r="BV240">
        <v>240</v>
      </c>
    </row>
    <row r="241" spans="2:74" x14ac:dyDescent="0.35">
      <c r="B241">
        <v>240</v>
      </c>
      <c r="D241">
        <v>1</v>
      </c>
      <c r="E241" s="4">
        <v>5596</v>
      </c>
      <c r="F241" s="4">
        <v>4826</v>
      </c>
      <c r="G241" s="4">
        <v>6695</v>
      </c>
      <c r="L241" s="5">
        <f t="shared" si="73"/>
        <v>46.35340549227206</v>
      </c>
      <c r="M241" s="5">
        <f t="shared" si="74"/>
        <v>41.201981122500762</v>
      </c>
      <c r="N241" s="5">
        <f t="shared" si="75"/>
        <v>53.849038490958606</v>
      </c>
      <c r="O241" s="5">
        <f t="shared" si="76"/>
        <v>5.1514243697712985</v>
      </c>
      <c r="P241" s="5">
        <f t="shared" si="77"/>
        <v>7.4956329986865455</v>
      </c>
      <c r="S241" s="5">
        <f t="shared" si="78"/>
        <v>1903.646594507728</v>
      </c>
      <c r="T241" s="5">
        <f t="shared" si="79"/>
        <v>7.4956329986865455</v>
      </c>
      <c r="U241" s="6">
        <f t="shared" si="80"/>
        <v>1911.1422275064144</v>
      </c>
      <c r="V241" s="6">
        <f t="shared" si="81"/>
        <v>1896.1509615090415</v>
      </c>
      <c r="Z241">
        <v>240</v>
      </c>
      <c r="AB241">
        <v>1</v>
      </c>
      <c r="AC241" s="4">
        <v>5596</v>
      </c>
      <c r="AD241" s="4">
        <v>4826</v>
      </c>
      <c r="AE241" s="4">
        <v>6695</v>
      </c>
      <c r="AJ241" s="5">
        <f t="shared" si="69"/>
        <v>51.092341384254226</v>
      </c>
      <c r="AK241" s="5">
        <f t="shared" si="70"/>
        <v>45.41426164619913</v>
      </c>
      <c r="AL241" s="5">
        <f t="shared" si="71"/>
        <v>59.354289691888745</v>
      </c>
      <c r="AM241" s="5">
        <f t="shared" si="82"/>
        <v>5.6780797380550965</v>
      </c>
      <c r="AN241" s="5">
        <f t="shared" si="83"/>
        <v>8.261948307634519</v>
      </c>
      <c r="AQ241" s="5">
        <f t="shared" si="72"/>
        <v>1938.9076586157457</v>
      </c>
      <c r="AR241" s="5">
        <f t="shared" si="84"/>
        <v>8.261948307634519</v>
      </c>
      <c r="AS241" s="6">
        <f t="shared" si="85"/>
        <v>1947.1696069233803</v>
      </c>
      <c r="AT241" s="6">
        <f t="shared" si="86"/>
        <v>1930.6457103081111</v>
      </c>
      <c r="AZ241">
        <v>240</v>
      </c>
      <c r="BA241" s="5">
        <f t="shared" si="87"/>
        <v>1947.1696069233803</v>
      </c>
      <c r="BB241" s="5">
        <f t="shared" si="88"/>
        <v>1896.1509615090415</v>
      </c>
      <c r="BC241" s="5">
        <f t="shared" si="89"/>
        <v>1921.660284216211</v>
      </c>
      <c r="BD241" s="5">
        <f t="shared" si="90"/>
        <v>25.509322707169304</v>
      </c>
      <c r="BH241">
        <v>240</v>
      </c>
      <c r="BI241" s="5">
        <v>1921.660284216211</v>
      </c>
      <c r="BJ241" s="5">
        <v>25.509322707169304</v>
      </c>
      <c r="BN241">
        <v>104</v>
      </c>
      <c r="BO241" s="5">
        <v>1970.83115396326</v>
      </c>
      <c r="BP241">
        <f t="shared" si="91"/>
        <v>241</v>
      </c>
      <c r="BT241">
        <v>133</v>
      </c>
      <c r="BU241" s="5">
        <v>1923.8999059143898</v>
      </c>
      <c r="BV241">
        <v>241</v>
      </c>
    </row>
    <row r="242" spans="2:74" x14ac:dyDescent="0.35">
      <c r="B242">
        <v>241</v>
      </c>
      <c r="C242" t="s">
        <v>108</v>
      </c>
      <c r="D242">
        <v>1</v>
      </c>
      <c r="E242" s="4">
        <v>31899</v>
      </c>
      <c r="F242" s="4">
        <v>29934</v>
      </c>
      <c r="G242" s="4">
        <v>33789</v>
      </c>
      <c r="L242" s="5">
        <f t="shared" si="73"/>
        <v>264.22932126482959</v>
      </c>
      <c r="M242" s="5">
        <f t="shared" si="74"/>
        <v>255.56156297574344</v>
      </c>
      <c r="N242" s="5">
        <f t="shared" si="75"/>
        <v>271.7707485542943</v>
      </c>
      <c r="O242" s="5">
        <f t="shared" si="76"/>
        <v>8.6677582890861515</v>
      </c>
      <c r="P242" s="5">
        <f t="shared" si="77"/>
        <v>7.541427289464707</v>
      </c>
      <c r="S242" s="5">
        <f t="shared" si="78"/>
        <v>1685.7706787351703</v>
      </c>
      <c r="T242" s="5">
        <f t="shared" si="79"/>
        <v>8.6677582890861515</v>
      </c>
      <c r="U242" s="6">
        <f t="shared" si="80"/>
        <v>1694.4384370242565</v>
      </c>
      <c r="V242" s="6">
        <f t="shared" si="81"/>
        <v>1677.1029204460842</v>
      </c>
      <c r="Z242">
        <v>241</v>
      </c>
      <c r="AA242" t="s">
        <v>108</v>
      </c>
      <c r="AB242">
        <v>1</v>
      </c>
      <c r="AC242" s="4">
        <v>31899</v>
      </c>
      <c r="AD242" s="4">
        <v>29934</v>
      </c>
      <c r="AE242" s="4">
        <v>33789</v>
      </c>
      <c r="AJ242" s="5">
        <f t="shared" si="69"/>
        <v>291.24278016732052</v>
      </c>
      <c r="AK242" s="5">
        <f t="shared" si="70"/>
        <v>281.68887445448087</v>
      </c>
      <c r="AL242" s="5">
        <f t="shared" si="71"/>
        <v>299.55520454058683</v>
      </c>
      <c r="AM242" s="5">
        <f t="shared" si="82"/>
        <v>9.5539057128396507</v>
      </c>
      <c r="AN242" s="5">
        <f t="shared" si="83"/>
        <v>8.3124243732663103</v>
      </c>
      <c r="AQ242" s="5">
        <f t="shared" si="72"/>
        <v>1698.7572198326795</v>
      </c>
      <c r="AR242" s="5">
        <f t="shared" si="84"/>
        <v>9.5539057128396507</v>
      </c>
      <c r="AS242" s="6">
        <f t="shared" si="85"/>
        <v>1708.3111255455192</v>
      </c>
      <c r="AT242" s="6">
        <f t="shared" si="86"/>
        <v>1689.2033141198399</v>
      </c>
      <c r="AZ242">
        <v>241</v>
      </c>
      <c r="BA242" s="5">
        <f t="shared" si="87"/>
        <v>1708.3111255455192</v>
      </c>
      <c r="BB242" s="5">
        <f t="shared" si="88"/>
        <v>1677.1029204460842</v>
      </c>
      <c r="BC242" s="5">
        <f t="shared" si="89"/>
        <v>1692.7070229958017</v>
      </c>
      <c r="BD242" s="5">
        <f t="shared" si="90"/>
        <v>15.604102549717481</v>
      </c>
      <c r="BH242">
        <v>241</v>
      </c>
      <c r="BI242" s="5">
        <v>1692.7070229958017</v>
      </c>
      <c r="BJ242" s="5">
        <v>15.604102549717481</v>
      </c>
      <c r="BN242">
        <v>261</v>
      </c>
      <c r="BO242" s="5">
        <v>1971.2408268512179</v>
      </c>
      <c r="BP242">
        <f t="shared" si="91"/>
        <v>242</v>
      </c>
      <c r="BT242">
        <v>83</v>
      </c>
      <c r="BU242" s="5">
        <v>1924.1572874277147</v>
      </c>
      <c r="BV242">
        <v>242</v>
      </c>
    </row>
    <row r="243" spans="2:74" x14ac:dyDescent="0.35">
      <c r="B243">
        <v>242</v>
      </c>
      <c r="D243">
        <v>1</v>
      </c>
      <c r="E243" s="4">
        <v>29950</v>
      </c>
      <c r="F243" s="4">
        <v>27964</v>
      </c>
      <c r="G243" s="4">
        <v>31895</v>
      </c>
      <c r="L243" s="5">
        <f t="shared" si="73"/>
        <v>248.08514912322164</v>
      </c>
      <c r="M243" s="5">
        <f t="shared" si="74"/>
        <v>238.74268547650462</v>
      </c>
      <c r="N243" s="5">
        <f t="shared" si="75"/>
        <v>256.53698023437261</v>
      </c>
      <c r="O243" s="5">
        <f t="shared" si="76"/>
        <v>9.3424636467170217</v>
      </c>
      <c r="P243" s="5">
        <f t="shared" si="77"/>
        <v>8.4518311111509661</v>
      </c>
      <c r="S243" s="5">
        <f t="shared" si="78"/>
        <v>1701.9148508767785</v>
      </c>
      <c r="T243" s="5">
        <f t="shared" si="79"/>
        <v>9.3424636467170217</v>
      </c>
      <c r="U243" s="6">
        <f t="shared" si="80"/>
        <v>1711.2573145234956</v>
      </c>
      <c r="V243" s="6">
        <f t="shared" si="81"/>
        <v>1692.5723872300614</v>
      </c>
      <c r="Z243">
        <v>242</v>
      </c>
      <c r="AB243">
        <v>1</v>
      </c>
      <c r="AC243" s="4">
        <v>29950</v>
      </c>
      <c r="AD243" s="4">
        <v>27964</v>
      </c>
      <c r="AE243" s="4">
        <v>31895</v>
      </c>
      <c r="AJ243" s="5">
        <f t="shared" si="69"/>
        <v>273.44811016054575</v>
      </c>
      <c r="AK243" s="5">
        <f t="shared" si="70"/>
        <v>263.15052065360805</v>
      </c>
      <c r="AL243" s="5">
        <f t="shared" si="71"/>
        <v>282.76401340146253</v>
      </c>
      <c r="AM243" s="5">
        <f t="shared" si="82"/>
        <v>10.297589506937697</v>
      </c>
      <c r="AN243" s="5">
        <f t="shared" si="83"/>
        <v>9.3159032409167821</v>
      </c>
      <c r="AQ243" s="5">
        <f t="shared" si="72"/>
        <v>1716.5518898394544</v>
      </c>
      <c r="AR243" s="5">
        <f t="shared" si="84"/>
        <v>10.297589506937697</v>
      </c>
      <c r="AS243" s="6">
        <f t="shared" si="85"/>
        <v>1726.8494793463919</v>
      </c>
      <c r="AT243" s="6">
        <f t="shared" si="86"/>
        <v>1706.2543003325168</v>
      </c>
      <c r="AZ243">
        <v>242</v>
      </c>
      <c r="BA243" s="5">
        <f t="shared" si="87"/>
        <v>1726.8494793463919</v>
      </c>
      <c r="BB243" s="5">
        <f t="shared" si="88"/>
        <v>1692.5723872300614</v>
      </c>
      <c r="BC243" s="5">
        <f t="shared" si="89"/>
        <v>1709.7109332882267</v>
      </c>
      <c r="BD243" s="5">
        <f t="shared" si="90"/>
        <v>17.138546058165275</v>
      </c>
      <c r="BH243">
        <v>242</v>
      </c>
      <c r="BI243" s="5">
        <v>1709.7109332882267</v>
      </c>
      <c r="BJ243" s="5">
        <v>17.138546058165275</v>
      </c>
      <c r="BN243">
        <v>147</v>
      </c>
      <c r="BO243" s="5">
        <v>1971.6780838323352</v>
      </c>
      <c r="BP243">
        <f t="shared" si="91"/>
        <v>243</v>
      </c>
      <c r="BT243">
        <v>145</v>
      </c>
      <c r="BU243" s="5">
        <v>1924.2296759783374</v>
      </c>
      <c r="BV243">
        <v>243</v>
      </c>
    </row>
    <row r="244" spans="2:74" x14ac:dyDescent="0.35">
      <c r="B244">
        <v>243</v>
      </c>
      <c r="C244" t="s">
        <v>109</v>
      </c>
      <c r="D244">
        <v>1</v>
      </c>
      <c r="E244" s="4">
        <v>19405</v>
      </c>
      <c r="F244" s="4">
        <v>17781</v>
      </c>
      <c r="G244" s="4">
        <v>21079</v>
      </c>
      <c r="L244" s="5">
        <f t="shared" si="73"/>
        <v>160.73764002457816</v>
      </c>
      <c r="M244" s="5">
        <f t="shared" si="74"/>
        <v>151.80531005785039</v>
      </c>
      <c r="N244" s="5">
        <f t="shared" si="75"/>
        <v>169.54202873053271</v>
      </c>
      <c r="O244" s="5">
        <f t="shared" si="76"/>
        <v>8.9323299667277638</v>
      </c>
      <c r="P244" s="5">
        <f t="shared" si="77"/>
        <v>8.8043887059545511</v>
      </c>
      <c r="S244" s="5">
        <f t="shared" si="78"/>
        <v>1789.2623599754218</v>
      </c>
      <c r="T244" s="5">
        <f t="shared" si="79"/>
        <v>8.9323299667277638</v>
      </c>
      <c r="U244" s="6">
        <f t="shared" si="80"/>
        <v>1798.1946899421496</v>
      </c>
      <c r="V244" s="6">
        <f t="shared" si="81"/>
        <v>1780.3300300086939</v>
      </c>
      <c r="Z244">
        <v>243</v>
      </c>
      <c r="AA244" t="s">
        <v>109</v>
      </c>
      <c r="AB244">
        <v>1</v>
      </c>
      <c r="AC244" s="4">
        <v>19405</v>
      </c>
      <c r="AD244" s="4">
        <v>17781</v>
      </c>
      <c r="AE244" s="4">
        <v>21079</v>
      </c>
      <c r="AJ244" s="5">
        <f t="shared" si="69"/>
        <v>177.17063698381938</v>
      </c>
      <c r="AK244" s="5">
        <f t="shared" si="70"/>
        <v>167.32511113366488</v>
      </c>
      <c r="AL244" s="5">
        <f t="shared" si="71"/>
        <v>186.8751415108772</v>
      </c>
      <c r="AM244" s="5">
        <f t="shared" si="82"/>
        <v>9.8455258501545018</v>
      </c>
      <c r="AN244" s="5">
        <f t="shared" si="83"/>
        <v>9.7045045270578214</v>
      </c>
      <c r="AQ244" s="5">
        <f t="shared" si="72"/>
        <v>1812.8293630161807</v>
      </c>
      <c r="AR244" s="5">
        <f t="shared" si="84"/>
        <v>9.8455258501545018</v>
      </c>
      <c r="AS244" s="6">
        <f t="shared" si="85"/>
        <v>1822.6748888663351</v>
      </c>
      <c r="AT244" s="6">
        <f t="shared" si="86"/>
        <v>1802.9838371660262</v>
      </c>
      <c r="AZ244">
        <v>243</v>
      </c>
      <c r="BA244" s="5">
        <f t="shared" si="87"/>
        <v>1822.6748888663351</v>
      </c>
      <c r="BB244" s="5">
        <f t="shared" si="88"/>
        <v>1780.3300300086939</v>
      </c>
      <c r="BC244" s="5">
        <f t="shared" si="89"/>
        <v>1801.5024594375145</v>
      </c>
      <c r="BD244" s="5">
        <f t="shared" si="90"/>
        <v>21.172429428820578</v>
      </c>
      <c r="BH244">
        <v>243</v>
      </c>
      <c r="BI244" s="5">
        <v>1801.5024594375145</v>
      </c>
      <c r="BJ244" s="5">
        <v>21.172429428820578</v>
      </c>
      <c r="BN244">
        <v>54</v>
      </c>
      <c r="BO244" s="5">
        <v>1971.7627768192428</v>
      </c>
      <c r="BP244">
        <f t="shared" si="91"/>
        <v>244</v>
      </c>
      <c r="BT244">
        <v>261</v>
      </c>
      <c r="BU244" s="5">
        <v>1924.5755323868677</v>
      </c>
      <c r="BV244">
        <v>244</v>
      </c>
    </row>
    <row r="245" spans="2:74" x14ac:dyDescent="0.35">
      <c r="B245">
        <v>244</v>
      </c>
      <c r="C245" t="s">
        <v>110</v>
      </c>
      <c r="D245">
        <v>1</v>
      </c>
      <c r="E245" s="4">
        <v>5993</v>
      </c>
      <c r="F245" s="4">
        <v>5111</v>
      </c>
      <c r="G245" s="4">
        <v>7073</v>
      </c>
      <c r="L245" s="5">
        <f t="shared" si="73"/>
        <v>49.641879756109091</v>
      </c>
      <c r="M245" s="5">
        <f t="shared" si="74"/>
        <v>43.635168984065764</v>
      </c>
      <c r="N245" s="5">
        <f t="shared" si="75"/>
        <v>56.889357617109816</v>
      </c>
      <c r="O245" s="5">
        <f t="shared" si="76"/>
        <v>6.006710772043327</v>
      </c>
      <c r="P245" s="5">
        <f t="shared" si="77"/>
        <v>7.2474778610007249</v>
      </c>
      <c r="S245" s="5">
        <f t="shared" si="78"/>
        <v>1900.3581202438909</v>
      </c>
      <c r="T245" s="5">
        <f t="shared" si="79"/>
        <v>7.2474778610007249</v>
      </c>
      <c r="U245" s="6">
        <f t="shared" si="80"/>
        <v>1907.6055981048917</v>
      </c>
      <c r="V245" s="6">
        <f t="shared" si="81"/>
        <v>1893.1106423828901</v>
      </c>
      <c r="Z245">
        <v>244</v>
      </c>
      <c r="AA245" t="s">
        <v>110</v>
      </c>
      <c r="AB245">
        <v>1</v>
      </c>
      <c r="AC245" s="4">
        <v>5993</v>
      </c>
      <c r="AD245" s="4">
        <v>5111</v>
      </c>
      <c r="AE245" s="4">
        <v>7073</v>
      </c>
      <c r="AJ245" s="5">
        <f t="shared" si="69"/>
        <v>54.717012493894849</v>
      </c>
      <c r="AK245" s="5">
        <f t="shared" si="70"/>
        <v>48.096206231604583</v>
      </c>
      <c r="AL245" s="5">
        <f t="shared" si="71"/>
        <v>62.705435547532353</v>
      </c>
      <c r="AM245" s="5">
        <f t="shared" si="82"/>
        <v>6.6208062622902659</v>
      </c>
      <c r="AN245" s="5">
        <f t="shared" si="83"/>
        <v>7.9884230536375043</v>
      </c>
      <c r="AQ245" s="5">
        <f t="shared" si="72"/>
        <v>1935.2829875061052</v>
      </c>
      <c r="AR245" s="5">
        <f t="shared" si="84"/>
        <v>7.9884230536375043</v>
      </c>
      <c r="AS245" s="6">
        <f t="shared" si="85"/>
        <v>1943.2714105597427</v>
      </c>
      <c r="AT245" s="6">
        <f t="shared" si="86"/>
        <v>1927.2945644524677</v>
      </c>
      <c r="AZ245">
        <v>244</v>
      </c>
      <c r="BA245" s="5">
        <f t="shared" si="87"/>
        <v>1943.2714105597427</v>
      </c>
      <c r="BB245" s="5">
        <f t="shared" si="88"/>
        <v>1893.1106423828901</v>
      </c>
      <c r="BC245" s="5">
        <f t="shared" si="89"/>
        <v>1918.1910264713165</v>
      </c>
      <c r="BD245" s="5">
        <f t="shared" si="90"/>
        <v>25.080384088426172</v>
      </c>
      <c r="BH245">
        <v>244</v>
      </c>
      <c r="BI245" s="5">
        <v>1918.1910264713165</v>
      </c>
      <c r="BJ245" s="5">
        <v>25.080384088426172</v>
      </c>
      <c r="BN245">
        <v>222</v>
      </c>
      <c r="BO245" s="5">
        <v>1971.8480603068201</v>
      </c>
      <c r="BP245">
        <f t="shared" si="91"/>
        <v>245</v>
      </c>
      <c r="BT245">
        <v>160</v>
      </c>
      <c r="BU245" s="5">
        <v>1924.6120010961724</v>
      </c>
      <c r="BV245">
        <v>245</v>
      </c>
    </row>
    <row r="246" spans="2:74" x14ac:dyDescent="0.35">
      <c r="B246">
        <v>245</v>
      </c>
      <c r="D246">
        <v>1</v>
      </c>
      <c r="E246" s="4">
        <v>4838</v>
      </c>
      <c r="F246" s="4">
        <v>4033</v>
      </c>
      <c r="G246" s="4">
        <v>5549</v>
      </c>
      <c r="L246" s="5">
        <f t="shared" si="73"/>
        <v>40.074656142175165</v>
      </c>
      <c r="M246" s="5">
        <f t="shared" si="74"/>
        <v>34.431742616461989</v>
      </c>
      <c r="N246" s="5">
        <f t="shared" si="75"/>
        <v>44.631563045008107</v>
      </c>
      <c r="O246" s="5">
        <f t="shared" si="76"/>
        <v>5.6429135257131762</v>
      </c>
      <c r="P246" s="5">
        <f t="shared" si="77"/>
        <v>4.5569069028329423</v>
      </c>
      <c r="S246" s="5">
        <f t="shared" si="78"/>
        <v>1909.9253438578248</v>
      </c>
      <c r="T246" s="5">
        <f t="shared" si="79"/>
        <v>5.6429135257131762</v>
      </c>
      <c r="U246" s="6">
        <f t="shared" si="80"/>
        <v>1915.5682573835379</v>
      </c>
      <c r="V246" s="6">
        <f t="shared" si="81"/>
        <v>1904.2824303321117</v>
      </c>
      <c r="Z246">
        <v>245</v>
      </c>
      <c r="AB246">
        <v>1</v>
      </c>
      <c r="AC246" s="4">
        <v>4838</v>
      </c>
      <c r="AD246" s="4">
        <v>4033</v>
      </c>
      <c r="AE246" s="4">
        <v>5549</v>
      </c>
      <c r="AJ246" s="5">
        <f t="shared" si="69"/>
        <v>44.171684706401351</v>
      </c>
      <c r="AK246" s="5">
        <f t="shared" si="70"/>
        <v>37.951868466456915</v>
      </c>
      <c r="AL246" s="5">
        <f t="shared" si="71"/>
        <v>49.194466542239084</v>
      </c>
      <c r="AM246" s="5">
        <f t="shared" si="82"/>
        <v>6.2198162399444357</v>
      </c>
      <c r="AN246" s="5">
        <f t="shared" si="83"/>
        <v>5.0227818358377334</v>
      </c>
      <c r="AQ246" s="5">
        <f t="shared" si="72"/>
        <v>1945.8283152935987</v>
      </c>
      <c r="AR246" s="5">
        <f t="shared" si="84"/>
        <v>6.2198162399444357</v>
      </c>
      <c r="AS246" s="6">
        <f t="shared" si="85"/>
        <v>1952.0481315335433</v>
      </c>
      <c r="AT246" s="6">
        <f t="shared" si="86"/>
        <v>1939.6084990536542</v>
      </c>
      <c r="AZ246">
        <v>245</v>
      </c>
      <c r="BA246" s="5">
        <f t="shared" si="87"/>
        <v>1952.0481315335433</v>
      </c>
      <c r="BB246" s="5">
        <f t="shared" si="88"/>
        <v>1904.2824303321117</v>
      </c>
      <c r="BC246" s="5">
        <f t="shared" si="89"/>
        <v>1928.1652809328275</v>
      </c>
      <c r="BD246" s="5">
        <f t="shared" si="90"/>
        <v>23.882850600715756</v>
      </c>
      <c r="BH246">
        <v>245</v>
      </c>
      <c r="BI246" s="5">
        <v>1928.1652809328275</v>
      </c>
      <c r="BJ246" s="5">
        <v>23.882850600715756</v>
      </c>
      <c r="BN246">
        <v>160</v>
      </c>
      <c r="BO246" s="5">
        <v>1971.8945214655434</v>
      </c>
      <c r="BP246">
        <f t="shared" si="91"/>
        <v>246</v>
      </c>
      <c r="BT246">
        <v>221</v>
      </c>
      <c r="BU246" s="5">
        <v>1925.1626839641403</v>
      </c>
      <c r="BV246">
        <v>246</v>
      </c>
    </row>
    <row r="247" spans="2:74" x14ac:dyDescent="0.35">
      <c r="B247">
        <v>246</v>
      </c>
      <c r="D247">
        <v>1</v>
      </c>
      <c r="E247" s="4">
        <v>3258</v>
      </c>
      <c r="F247" s="4">
        <v>2544</v>
      </c>
      <c r="G247" s="4">
        <v>3992</v>
      </c>
      <c r="L247" s="5">
        <f t="shared" si="73"/>
        <v>26.987025570733092</v>
      </c>
      <c r="M247" s="5">
        <f t="shared" si="74"/>
        <v>21.719403227443419</v>
      </c>
      <c r="N247" s="5">
        <f t="shared" si="75"/>
        <v>32.108343787290032</v>
      </c>
      <c r="O247" s="5">
        <f t="shared" si="76"/>
        <v>5.2676223432896734</v>
      </c>
      <c r="P247" s="5">
        <f t="shared" si="77"/>
        <v>5.12131821655694</v>
      </c>
      <c r="S247" s="5">
        <f t="shared" si="78"/>
        <v>1923.0129744292669</v>
      </c>
      <c r="T247" s="5">
        <f t="shared" si="79"/>
        <v>5.2676223432896734</v>
      </c>
      <c r="U247" s="6">
        <f t="shared" si="80"/>
        <v>1928.2805967725567</v>
      </c>
      <c r="V247" s="6">
        <f t="shared" si="81"/>
        <v>1917.7453520859772</v>
      </c>
      <c r="Z247">
        <v>246</v>
      </c>
      <c r="AB247">
        <v>1</v>
      </c>
      <c r="AC247" s="4">
        <v>3258</v>
      </c>
      <c r="AD247" s="4">
        <v>2544</v>
      </c>
      <c r="AE247" s="4">
        <v>3992</v>
      </c>
      <c r="AJ247" s="5">
        <f t="shared" si="69"/>
        <v>29.746041499267381</v>
      </c>
      <c r="AK247" s="5">
        <f t="shared" si="70"/>
        <v>23.939884299198212</v>
      </c>
      <c r="AL247" s="5">
        <f t="shared" si="71"/>
        <v>35.390937184468989</v>
      </c>
      <c r="AM247" s="5">
        <f t="shared" si="82"/>
        <v>5.806157200069169</v>
      </c>
      <c r="AN247" s="5">
        <f t="shared" si="83"/>
        <v>5.6448956852016074</v>
      </c>
      <c r="AQ247" s="5">
        <f t="shared" si="72"/>
        <v>1960.2539585007326</v>
      </c>
      <c r="AR247" s="5">
        <f t="shared" si="84"/>
        <v>5.806157200069169</v>
      </c>
      <c r="AS247" s="6">
        <f t="shared" si="85"/>
        <v>1966.0601157008018</v>
      </c>
      <c r="AT247" s="6">
        <f t="shared" si="86"/>
        <v>1954.4478013006633</v>
      </c>
      <c r="AZ247">
        <v>246</v>
      </c>
      <c r="BA247" s="5">
        <f t="shared" si="87"/>
        <v>1966.0601157008018</v>
      </c>
      <c r="BB247" s="5">
        <f t="shared" si="88"/>
        <v>1917.7453520859772</v>
      </c>
      <c r="BC247" s="5">
        <f t="shared" si="89"/>
        <v>1941.9027338933895</v>
      </c>
      <c r="BD247" s="5">
        <f t="shared" si="90"/>
        <v>24.157381807412321</v>
      </c>
      <c r="BH247">
        <v>246</v>
      </c>
      <c r="BI247" s="5">
        <v>1941.9027338933895</v>
      </c>
      <c r="BJ247" s="5">
        <v>24.157381807412321</v>
      </c>
      <c r="BN247">
        <v>223</v>
      </c>
      <c r="BO247" s="5">
        <v>1972.6883023695304</v>
      </c>
      <c r="BP247">
        <f t="shared" si="91"/>
        <v>247</v>
      </c>
      <c r="BT247">
        <v>147</v>
      </c>
      <c r="BU247" s="5">
        <v>1925.5372949483176</v>
      </c>
      <c r="BV247">
        <v>247</v>
      </c>
    </row>
    <row r="248" spans="2:74" x14ac:dyDescent="0.35">
      <c r="B248">
        <v>247</v>
      </c>
      <c r="D248">
        <v>1</v>
      </c>
      <c r="E248">
        <v>677</v>
      </c>
      <c r="F248">
        <v>394</v>
      </c>
      <c r="G248" s="4">
        <v>1042</v>
      </c>
      <c r="L248" s="5">
        <f t="shared" si="73"/>
        <v>5.6078012005482822</v>
      </c>
      <c r="M248" s="5">
        <f t="shared" si="74"/>
        <v>3.3637754998477623</v>
      </c>
      <c r="N248" s="5">
        <f t="shared" si="75"/>
        <v>8.3809855276443415</v>
      </c>
      <c r="O248" s="5">
        <f t="shared" si="76"/>
        <v>2.24402570070052</v>
      </c>
      <c r="P248" s="5">
        <f t="shared" si="77"/>
        <v>2.7731843270960592</v>
      </c>
      <c r="S248" s="5">
        <f t="shared" si="78"/>
        <v>1944.3921987994518</v>
      </c>
      <c r="T248" s="5">
        <f t="shared" si="79"/>
        <v>2.7731843270960592</v>
      </c>
      <c r="U248" s="6">
        <f t="shared" si="80"/>
        <v>1947.1653831265478</v>
      </c>
      <c r="V248" s="6">
        <f t="shared" si="81"/>
        <v>1941.6190144723557</v>
      </c>
      <c r="Z248">
        <v>247</v>
      </c>
      <c r="AB248">
        <v>1</v>
      </c>
      <c r="AC248">
        <v>677</v>
      </c>
      <c r="AD248">
        <v>394</v>
      </c>
      <c r="AE248" s="4">
        <v>1042</v>
      </c>
      <c r="AJ248" s="5">
        <f t="shared" si="69"/>
        <v>6.1811142096390483</v>
      </c>
      <c r="AK248" s="5">
        <f t="shared" si="70"/>
        <v>3.7076707601745662</v>
      </c>
      <c r="AL248" s="5">
        <f t="shared" si="71"/>
        <v>9.2378147660863448</v>
      </c>
      <c r="AM248" s="5">
        <f t="shared" si="82"/>
        <v>2.4734434494644821</v>
      </c>
      <c r="AN248" s="5">
        <f t="shared" si="83"/>
        <v>3.0567005564472964</v>
      </c>
      <c r="AQ248" s="5">
        <f t="shared" si="72"/>
        <v>1983.818885790361</v>
      </c>
      <c r="AR248" s="5">
        <f t="shared" si="84"/>
        <v>3.0567005564472964</v>
      </c>
      <c r="AS248" s="6">
        <f t="shared" si="85"/>
        <v>1986.8755863468084</v>
      </c>
      <c r="AT248" s="6">
        <f t="shared" si="86"/>
        <v>1980.7621852339137</v>
      </c>
      <c r="AZ248">
        <v>247</v>
      </c>
      <c r="BA248" s="5">
        <f t="shared" si="87"/>
        <v>1986.8755863468084</v>
      </c>
      <c r="BB248" s="5">
        <f t="shared" si="88"/>
        <v>1941.6190144723557</v>
      </c>
      <c r="BC248" s="5">
        <f t="shared" si="89"/>
        <v>1964.2473004095821</v>
      </c>
      <c r="BD248" s="5">
        <f t="shared" si="90"/>
        <v>22.628285937226337</v>
      </c>
      <c r="BH248">
        <v>247</v>
      </c>
      <c r="BI248" s="5">
        <v>1964.2473004095821</v>
      </c>
      <c r="BJ248" s="5">
        <v>22.628285937226337</v>
      </c>
      <c r="BN248">
        <v>224</v>
      </c>
      <c r="BO248" s="5">
        <v>1973.3525553586394</v>
      </c>
      <c r="BP248">
        <f t="shared" si="91"/>
        <v>248</v>
      </c>
      <c r="BT248">
        <v>62</v>
      </c>
      <c r="BU248" s="5">
        <v>1926.2524834243795</v>
      </c>
      <c r="BV248">
        <v>248</v>
      </c>
    </row>
    <row r="249" spans="2:74" x14ac:dyDescent="0.35">
      <c r="B249">
        <v>248</v>
      </c>
      <c r="D249">
        <v>1</v>
      </c>
      <c r="E249" s="4">
        <v>18807</v>
      </c>
      <c r="F249" s="4">
        <v>17175</v>
      </c>
      <c r="G249" s="4">
        <v>20443</v>
      </c>
      <c r="L249" s="5">
        <f t="shared" si="73"/>
        <v>155.78422035260198</v>
      </c>
      <c r="M249" s="5">
        <f t="shared" si="74"/>
        <v>146.63158428904902</v>
      </c>
      <c r="N249" s="5">
        <f t="shared" si="75"/>
        <v>164.42657115319892</v>
      </c>
      <c r="O249" s="5">
        <f t="shared" si="76"/>
        <v>9.1526360635529613</v>
      </c>
      <c r="P249" s="5">
        <f t="shared" si="77"/>
        <v>8.6423508005969438</v>
      </c>
      <c r="S249" s="5">
        <f t="shared" si="78"/>
        <v>1794.215779647398</v>
      </c>
      <c r="T249" s="5">
        <f t="shared" si="79"/>
        <v>9.1526360635529613</v>
      </c>
      <c r="U249" s="6">
        <f t="shared" si="80"/>
        <v>1803.368415710951</v>
      </c>
      <c r="V249" s="6">
        <f t="shared" si="81"/>
        <v>1785.063143583845</v>
      </c>
      <c r="Z249">
        <v>248</v>
      </c>
      <c r="AB249">
        <v>1</v>
      </c>
      <c r="AC249" s="4">
        <v>18807</v>
      </c>
      <c r="AD249" s="4">
        <v>17175</v>
      </c>
      <c r="AE249" s="4">
        <v>20443</v>
      </c>
      <c r="AJ249" s="5">
        <f t="shared" si="69"/>
        <v>171.71080493453704</v>
      </c>
      <c r="AK249" s="5">
        <f t="shared" si="70"/>
        <v>161.62245001522379</v>
      </c>
      <c r="AL249" s="5">
        <f t="shared" si="71"/>
        <v>181.23670562677844</v>
      </c>
      <c r="AM249" s="5">
        <f t="shared" si="82"/>
        <v>10.088354919313247</v>
      </c>
      <c r="AN249" s="5">
        <f t="shared" si="83"/>
        <v>9.5259006922414073</v>
      </c>
      <c r="AQ249" s="5">
        <f t="shared" si="72"/>
        <v>1818.289195065463</v>
      </c>
      <c r="AR249" s="5">
        <f t="shared" si="84"/>
        <v>10.088354919313247</v>
      </c>
      <c r="AS249" s="6">
        <f t="shared" si="85"/>
        <v>1828.3775499847761</v>
      </c>
      <c r="AT249" s="6">
        <f t="shared" si="86"/>
        <v>1808.2008401461499</v>
      </c>
      <c r="AZ249">
        <v>248</v>
      </c>
      <c r="BA249" s="5">
        <f t="shared" si="87"/>
        <v>1828.3775499847761</v>
      </c>
      <c r="BB249" s="5">
        <f t="shared" si="88"/>
        <v>1785.063143583845</v>
      </c>
      <c r="BC249" s="5">
        <f t="shared" si="89"/>
        <v>1806.7203467843105</v>
      </c>
      <c r="BD249" s="5">
        <f t="shared" si="90"/>
        <v>21.657203200465574</v>
      </c>
      <c r="BH249">
        <v>248</v>
      </c>
      <c r="BI249" s="5">
        <v>1806.7203467843105</v>
      </c>
      <c r="BJ249" s="5">
        <v>21.657203200465574</v>
      </c>
      <c r="BN249">
        <v>134</v>
      </c>
      <c r="BO249" s="5">
        <v>1973.369100008804</v>
      </c>
      <c r="BP249">
        <f t="shared" si="91"/>
        <v>249</v>
      </c>
      <c r="BT249">
        <v>155</v>
      </c>
      <c r="BU249" s="5">
        <v>1926.5058937368051</v>
      </c>
      <c r="BV249">
        <v>249</v>
      </c>
    </row>
    <row r="250" spans="2:74" x14ac:dyDescent="0.35">
      <c r="B250">
        <v>249</v>
      </c>
      <c r="C250" t="s">
        <v>111</v>
      </c>
      <c r="D250">
        <v>1</v>
      </c>
      <c r="E250" s="4">
        <v>11357</v>
      </c>
      <c r="F250" s="4">
        <v>9837</v>
      </c>
      <c r="G250" s="4">
        <v>12901</v>
      </c>
      <c r="L250" s="5">
        <f t="shared" si="73"/>
        <v>94.073557215106121</v>
      </c>
      <c r="M250" s="5">
        <f t="shared" si="74"/>
        <v>83.983399979701616</v>
      </c>
      <c r="N250" s="5">
        <f t="shared" si="75"/>
        <v>103.76496573142001</v>
      </c>
      <c r="O250" s="5">
        <f t="shared" si="76"/>
        <v>10.090157235404504</v>
      </c>
      <c r="P250" s="5">
        <f t="shared" si="77"/>
        <v>9.691408516313885</v>
      </c>
      <c r="S250" s="5">
        <f t="shared" si="78"/>
        <v>1855.9264427848939</v>
      </c>
      <c r="T250" s="5">
        <f t="shared" si="79"/>
        <v>10.090157235404504</v>
      </c>
      <c r="U250" s="6">
        <f t="shared" si="80"/>
        <v>1866.0166000202985</v>
      </c>
      <c r="V250" s="6">
        <f t="shared" si="81"/>
        <v>1845.8362855494893</v>
      </c>
      <c r="Z250">
        <v>249</v>
      </c>
      <c r="AA250" t="s">
        <v>111</v>
      </c>
      <c r="AB250">
        <v>1</v>
      </c>
      <c r="AC250" s="4">
        <v>11357</v>
      </c>
      <c r="AD250" s="4">
        <v>9837</v>
      </c>
      <c r="AE250" s="4">
        <v>12901</v>
      </c>
      <c r="AJ250" s="5">
        <f t="shared" si="69"/>
        <v>103.69115816672181</v>
      </c>
      <c r="AK250" s="5">
        <f t="shared" si="70"/>
        <v>92.569434689942142</v>
      </c>
      <c r="AL250" s="5">
        <f t="shared" si="71"/>
        <v>114.37336688798457</v>
      </c>
      <c r="AM250" s="5">
        <f t="shared" si="82"/>
        <v>11.121723476779664</v>
      </c>
      <c r="AN250" s="5">
        <f t="shared" si="83"/>
        <v>10.682208721262768</v>
      </c>
      <c r="AQ250" s="5">
        <f t="shared" si="72"/>
        <v>1886.3088418332782</v>
      </c>
      <c r="AR250" s="5">
        <f t="shared" si="84"/>
        <v>11.121723476779664</v>
      </c>
      <c r="AS250" s="6">
        <f t="shared" si="85"/>
        <v>1897.4305653100578</v>
      </c>
      <c r="AT250" s="6">
        <f t="shared" si="86"/>
        <v>1875.1871183564986</v>
      </c>
      <c r="AZ250">
        <v>249</v>
      </c>
      <c r="BA250" s="5">
        <f t="shared" si="87"/>
        <v>1897.4305653100578</v>
      </c>
      <c r="BB250" s="5">
        <f t="shared" si="88"/>
        <v>1845.8362855494893</v>
      </c>
      <c r="BC250" s="5">
        <f t="shared" si="89"/>
        <v>1871.6334254297735</v>
      </c>
      <c r="BD250" s="5">
        <f t="shared" si="90"/>
        <v>25.797139880284249</v>
      </c>
      <c r="BH250">
        <v>249</v>
      </c>
      <c r="BI250" s="5">
        <v>1871.6334254297735</v>
      </c>
      <c r="BJ250" s="5">
        <v>25.797139880284249</v>
      </c>
      <c r="BN250">
        <v>62</v>
      </c>
      <c r="BO250" s="5">
        <v>1973.7201258499949</v>
      </c>
      <c r="BP250">
        <f t="shared" si="91"/>
        <v>250</v>
      </c>
      <c r="BT250">
        <v>222</v>
      </c>
      <c r="BU250" s="5">
        <v>1926.6587140103418</v>
      </c>
      <c r="BV250">
        <v>250</v>
      </c>
    </row>
    <row r="251" spans="2:74" x14ac:dyDescent="0.35">
      <c r="B251">
        <v>250</v>
      </c>
      <c r="C251" t="s">
        <v>112</v>
      </c>
      <c r="D251">
        <v>1</v>
      </c>
      <c r="E251" s="4">
        <v>50865</v>
      </c>
      <c r="F251" s="4">
        <v>49191</v>
      </c>
      <c r="G251" s="4">
        <v>52699</v>
      </c>
      <c r="L251" s="5">
        <f t="shared" si="73"/>
        <v>421.33058798506403</v>
      </c>
      <c r="M251" s="5">
        <f t="shared" si="74"/>
        <v>419.96822490611999</v>
      </c>
      <c r="N251" s="5">
        <f t="shared" si="75"/>
        <v>423.86713658476884</v>
      </c>
      <c r="O251" s="5">
        <f t="shared" si="76"/>
        <v>1.3623630789440426</v>
      </c>
      <c r="P251" s="5">
        <f t="shared" si="77"/>
        <v>2.5365485997048154</v>
      </c>
      <c r="S251" s="5">
        <f t="shared" si="78"/>
        <v>1528.6694120149359</v>
      </c>
      <c r="T251" s="5">
        <f t="shared" si="79"/>
        <v>2.5365485997048154</v>
      </c>
      <c r="U251" s="6">
        <f t="shared" si="80"/>
        <v>1531.2059606146408</v>
      </c>
      <c r="V251" s="6">
        <f t="shared" si="81"/>
        <v>1526.132863415231</v>
      </c>
      <c r="Z251">
        <v>250</v>
      </c>
      <c r="AA251" t="s">
        <v>112</v>
      </c>
      <c r="AB251">
        <v>1</v>
      </c>
      <c r="AC251" s="4">
        <v>50865</v>
      </c>
      <c r="AD251" s="4">
        <v>49191</v>
      </c>
      <c r="AE251" s="4">
        <v>52699</v>
      </c>
      <c r="AJ251" s="5">
        <f t="shared" si="69"/>
        <v>464.40527957649954</v>
      </c>
      <c r="AK251" s="5">
        <f t="shared" si="70"/>
        <v>462.90363544098244</v>
      </c>
      <c r="AL251" s="5">
        <f t="shared" si="71"/>
        <v>467.20115197503287</v>
      </c>
      <c r="AM251" s="5">
        <f t="shared" si="82"/>
        <v>1.5016441355170969</v>
      </c>
      <c r="AN251" s="5">
        <f t="shared" si="83"/>
        <v>2.7958723985333336</v>
      </c>
      <c r="AQ251" s="5">
        <f t="shared" si="72"/>
        <v>1525.5947204235003</v>
      </c>
      <c r="AR251" s="5">
        <f t="shared" si="84"/>
        <v>2.7958723985333336</v>
      </c>
      <c r="AS251" s="6">
        <f t="shared" si="85"/>
        <v>1528.3905928220338</v>
      </c>
      <c r="AT251" s="6">
        <f t="shared" si="86"/>
        <v>1522.7988480249669</v>
      </c>
      <c r="AZ251">
        <v>250</v>
      </c>
      <c r="BA251" s="5">
        <f t="shared" si="87"/>
        <v>1531.2059606146408</v>
      </c>
      <c r="BB251" s="5">
        <f t="shared" si="88"/>
        <v>1522.7988480249669</v>
      </c>
      <c r="BC251" s="5">
        <f t="shared" si="89"/>
        <v>1527.0024043198039</v>
      </c>
      <c r="BD251" s="5">
        <f t="shared" si="90"/>
        <v>4.2035562948369716</v>
      </c>
      <c r="BH251">
        <v>250</v>
      </c>
      <c r="BI251" s="5">
        <v>1527.0024043198039</v>
      </c>
      <c r="BJ251" s="5">
        <v>4.2035562948369716</v>
      </c>
      <c r="BN251">
        <v>50</v>
      </c>
      <c r="BO251" s="5">
        <v>1973.9546161405208</v>
      </c>
      <c r="BP251">
        <f t="shared" si="91"/>
        <v>251</v>
      </c>
      <c r="BT251">
        <v>223</v>
      </c>
      <c r="BU251" s="5">
        <v>1927.2217360707402</v>
      </c>
      <c r="BV251">
        <v>251</v>
      </c>
    </row>
    <row r="252" spans="2:74" x14ac:dyDescent="0.35">
      <c r="B252">
        <v>251</v>
      </c>
      <c r="C252" t="s">
        <v>113</v>
      </c>
      <c r="D252">
        <v>1</v>
      </c>
      <c r="E252" s="4">
        <v>35383</v>
      </c>
      <c r="F252" s="4">
        <v>33305</v>
      </c>
      <c r="G252" s="4">
        <v>37537</v>
      </c>
      <c r="L252" s="5">
        <f t="shared" si="73"/>
        <v>293.08837500590823</v>
      </c>
      <c r="M252" s="5">
        <f t="shared" si="74"/>
        <v>284.3414797523597</v>
      </c>
      <c r="N252" s="5">
        <f t="shared" si="75"/>
        <v>301.91655830248141</v>
      </c>
      <c r="O252" s="5">
        <f t="shared" si="76"/>
        <v>8.74689525354853</v>
      </c>
      <c r="P252" s="5">
        <f t="shared" si="77"/>
        <v>8.8281832965731724</v>
      </c>
      <c r="S252" s="5">
        <f t="shared" si="78"/>
        <v>1656.9116249940917</v>
      </c>
      <c r="T252" s="5">
        <f t="shared" si="79"/>
        <v>8.8281832965731724</v>
      </c>
      <c r="U252" s="6">
        <f t="shared" si="80"/>
        <v>1665.7398082906648</v>
      </c>
      <c r="V252" s="6">
        <f t="shared" si="81"/>
        <v>1648.0834416975185</v>
      </c>
      <c r="Z252">
        <v>251</v>
      </c>
      <c r="AA252" t="s">
        <v>113</v>
      </c>
      <c r="AB252">
        <v>1</v>
      </c>
      <c r="AC252" s="4">
        <v>35383</v>
      </c>
      <c r="AD252" s="4">
        <v>33305</v>
      </c>
      <c r="AE252" s="4">
        <v>37537</v>
      </c>
      <c r="AJ252" s="5">
        <f t="shared" si="69"/>
        <v>323.05223645444374</v>
      </c>
      <c r="AK252" s="5">
        <f t="shared" si="70"/>
        <v>313.41110321729423</v>
      </c>
      <c r="AL252" s="5">
        <f t="shared" si="71"/>
        <v>332.78296820977266</v>
      </c>
      <c r="AM252" s="5">
        <f t="shared" si="82"/>
        <v>9.6411332371495178</v>
      </c>
      <c r="AN252" s="5">
        <f t="shared" si="83"/>
        <v>9.7307317553289181</v>
      </c>
      <c r="AQ252" s="5">
        <f t="shared" si="72"/>
        <v>1666.9477635455562</v>
      </c>
      <c r="AR252" s="5">
        <f t="shared" si="84"/>
        <v>9.7307317553289181</v>
      </c>
      <c r="AS252" s="6">
        <f t="shared" si="85"/>
        <v>1676.6784953008851</v>
      </c>
      <c r="AT252" s="6">
        <f t="shared" si="86"/>
        <v>1657.2170317902273</v>
      </c>
      <c r="AZ252">
        <v>251</v>
      </c>
      <c r="BA252" s="5">
        <f t="shared" si="87"/>
        <v>1676.6784953008851</v>
      </c>
      <c r="BB252" s="5">
        <f t="shared" si="88"/>
        <v>1648.0834416975185</v>
      </c>
      <c r="BC252" s="5">
        <f t="shared" si="89"/>
        <v>1662.3809684992018</v>
      </c>
      <c r="BD252" s="5">
        <f t="shared" si="90"/>
        <v>14.297526801683262</v>
      </c>
      <c r="BH252">
        <v>251</v>
      </c>
      <c r="BI252" s="5">
        <v>1662.3809684992018</v>
      </c>
      <c r="BJ252" s="5">
        <v>14.297526801683262</v>
      </c>
      <c r="BN252">
        <v>149</v>
      </c>
      <c r="BO252" s="5">
        <v>1974.036127410413</v>
      </c>
      <c r="BP252">
        <f t="shared" si="91"/>
        <v>252</v>
      </c>
      <c r="BT252">
        <v>50</v>
      </c>
      <c r="BU252" s="5">
        <v>1927.4147722057339</v>
      </c>
      <c r="BV252">
        <v>252</v>
      </c>
    </row>
    <row r="253" spans="2:74" x14ac:dyDescent="0.35">
      <c r="B253">
        <v>252</v>
      </c>
      <c r="C253" t="s">
        <v>114</v>
      </c>
      <c r="D253">
        <v>1</v>
      </c>
      <c r="E253" s="4">
        <v>15959</v>
      </c>
      <c r="F253" s="4">
        <v>14785</v>
      </c>
      <c r="G253" s="4">
        <v>17116</v>
      </c>
      <c r="L253" s="5">
        <f t="shared" si="73"/>
        <v>132.19335208205322</v>
      </c>
      <c r="M253" s="5">
        <f t="shared" si="74"/>
        <v>126.22695625697757</v>
      </c>
      <c r="N253" s="5">
        <f t="shared" si="75"/>
        <v>137.66693693969341</v>
      </c>
      <c r="O253" s="5">
        <f t="shared" si="76"/>
        <v>5.9663958250756508</v>
      </c>
      <c r="P253" s="5">
        <f t="shared" si="77"/>
        <v>5.4735848576401906</v>
      </c>
      <c r="S253" s="5">
        <f t="shared" si="78"/>
        <v>1817.8066479179467</v>
      </c>
      <c r="T253" s="5">
        <f t="shared" si="79"/>
        <v>5.9663958250756508</v>
      </c>
      <c r="U253" s="6">
        <f t="shared" si="80"/>
        <v>1823.7730437430223</v>
      </c>
      <c r="V253" s="6">
        <f t="shared" si="81"/>
        <v>1811.8402520928712</v>
      </c>
      <c r="Z253">
        <v>252</v>
      </c>
      <c r="AA253" t="s">
        <v>114</v>
      </c>
      <c r="AB253">
        <v>1</v>
      </c>
      <c r="AC253" s="4">
        <v>15959</v>
      </c>
      <c r="AD253" s="4">
        <v>14785</v>
      </c>
      <c r="AE253" s="4">
        <v>17116</v>
      </c>
      <c r="AJ253" s="5">
        <f t="shared" si="69"/>
        <v>145.70812654598163</v>
      </c>
      <c r="AK253" s="5">
        <f t="shared" si="70"/>
        <v>139.13175682533239</v>
      </c>
      <c r="AL253" s="5">
        <f t="shared" si="71"/>
        <v>151.74130281797875</v>
      </c>
      <c r="AM253" s="5">
        <f t="shared" si="82"/>
        <v>6.5763697206492395</v>
      </c>
      <c r="AN253" s="5">
        <f t="shared" si="83"/>
        <v>6.0331762719971209</v>
      </c>
      <c r="AQ253" s="5">
        <f t="shared" si="72"/>
        <v>1844.2918734540183</v>
      </c>
      <c r="AR253" s="5">
        <f t="shared" si="84"/>
        <v>6.5763697206492395</v>
      </c>
      <c r="AS253" s="6">
        <f t="shared" si="85"/>
        <v>1850.8682431746674</v>
      </c>
      <c r="AT253" s="6">
        <f t="shared" si="86"/>
        <v>1837.7155037333691</v>
      </c>
      <c r="AZ253">
        <v>252</v>
      </c>
      <c r="BA253" s="5">
        <f t="shared" si="87"/>
        <v>1850.8682431746674</v>
      </c>
      <c r="BB253" s="5">
        <f t="shared" si="88"/>
        <v>1811.8402520928712</v>
      </c>
      <c r="BC253" s="5">
        <f t="shared" si="89"/>
        <v>1831.3542476337693</v>
      </c>
      <c r="BD253" s="5">
        <f t="shared" si="90"/>
        <v>19.513995540898122</v>
      </c>
      <c r="BH253">
        <v>252</v>
      </c>
      <c r="BI253" s="5">
        <v>1831.3542476337693</v>
      </c>
      <c r="BJ253" s="5">
        <v>19.513995540898122</v>
      </c>
      <c r="BN253">
        <v>87</v>
      </c>
      <c r="BO253" s="5">
        <v>1974.1557217275872</v>
      </c>
      <c r="BP253">
        <f t="shared" si="91"/>
        <v>253</v>
      </c>
      <c r="BT253">
        <v>224</v>
      </c>
      <c r="BU253" s="5">
        <v>1927.4308585503168</v>
      </c>
      <c r="BV253">
        <v>253</v>
      </c>
    </row>
    <row r="254" spans="2:74" x14ac:dyDescent="0.35">
      <c r="B254">
        <v>253</v>
      </c>
      <c r="D254">
        <v>0.59</v>
      </c>
      <c r="E254" s="4">
        <v>15680</v>
      </c>
      <c r="F254" s="4">
        <v>14555</v>
      </c>
      <c r="G254" s="4">
        <v>16839</v>
      </c>
      <c r="L254" s="5">
        <f t="shared" si="73"/>
        <v>129.88230845583021</v>
      </c>
      <c r="M254" s="5">
        <f t="shared" si="74"/>
        <v>124.26333096518827</v>
      </c>
      <c r="N254" s="5">
        <f t="shared" si="75"/>
        <v>135.43897821497416</v>
      </c>
      <c r="O254" s="5">
        <f t="shared" si="76"/>
        <v>5.6189774906419387</v>
      </c>
      <c r="P254" s="5">
        <f t="shared" si="77"/>
        <v>5.5566697591439436</v>
      </c>
      <c r="S254" s="5">
        <f t="shared" si="78"/>
        <v>1820.1176915441697</v>
      </c>
      <c r="T254" s="5">
        <f t="shared" si="79"/>
        <v>5.6189774906419387</v>
      </c>
      <c r="U254" s="6">
        <f t="shared" si="80"/>
        <v>1825.7366690348117</v>
      </c>
      <c r="V254" s="6">
        <f t="shared" si="81"/>
        <v>1814.4987140535277</v>
      </c>
      <c r="Z254">
        <v>253</v>
      </c>
      <c r="AB254">
        <v>0.59</v>
      </c>
      <c r="AC254" s="4">
        <v>15680</v>
      </c>
      <c r="AD254" s="4">
        <v>14555</v>
      </c>
      <c r="AE254" s="4">
        <v>16839</v>
      </c>
      <c r="AJ254" s="5">
        <f t="shared" si="69"/>
        <v>143.16081359991176</v>
      </c>
      <c r="AK254" s="5">
        <f t="shared" si="70"/>
        <v>136.96738049325077</v>
      </c>
      <c r="AL254" s="5">
        <f t="shared" si="71"/>
        <v>149.28556895021876</v>
      </c>
      <c r="AM254" s="5">
        <f t="shared" si="82"/>
        <v>6.19343310666099</v>
      </c>
      <c r="AN254" s="5">
        <f t="shared" si="83"/>
        <v>6.124755350306998</v>
      </c>
      <c r="AQ254" s="5">
        <f t="shared" si="72"/>
        <v>1846.8391864000882</v>
      </c>
      <c r="AR254" s="5">
        <f t="shared" si="84"/>
        <v>6.19343310666099</v>
      </c>
      <c r="AS254" s="6">
        <f t="shared" si="85"/>
        <v>1853.0326195067491</v>
      </c>
      <c r="AT254" s="6">
        <f t="shared" si="86"/>
        <v>1840.6457532934273</v>
      </c>
      <c r="AZ254">
        <v>253</v>
      </c>
      <c r="BA254" s="5">
        <f t="shared" si="87"/>
        <v>1853.0326195067491</v>
      </c>
      <c r="BB254" s="5">
        <f t="shared" si="88"/>
        <v>1814.4987140535277</v>
      </c>
      <c r="BC254" s="5">
        <f t="shared" si="89"/>
        <v>1833.7656667801384</v>
      </c>
      <c r="BD254" s="5">
        <f t="shared" si="90"/>
        <v>19.266952726610725</v>
      </c>
      <c r="BH254">
        <v>253</v>
      </c>
      <c r="BI254" s="5">
        <v>1833.7656667801384</v>
      </c>
      <c r="BJ254" s="5">
        <v>19.266952726610725</v>
      </c>
      <c r="BN254">
        <v>135</v>
      </c>
      <c r="BO254" s="5">
        <v>1974.1812321120472</v>
      </c>
      <c r="BP254">
        <f t="shared" si="91"/>
        <v>254</v>
      </c>
      <c r="BT254">
        <v>149</v>
      </c>
      <c r="BU254" s="5">
        <v>1927.6721537190588</v>
      </c>
      <c r="BV254">
        <v>254</v>
      </c>
    </row>
    <row r="255" spans="2:74" x14ac:dyDescent="0.35">
      <c r="B255">
        <v>254</v>
      </c>
      <c r="D255">
        <v>0.51</v>
      </c>
      <c r="E255" s="4">
        <v>15557</v>
      </c>
      <c r="F255" s="4">
        <v>14443</v>
      </c>
      <c r="G255" s="4">
        <v>16732</v>
      </c>
      <c r="L255" s="5">
        <f t="shared" si="73"/>
        <v>128.86346126577493</v>
      </c>
      <c r="M255" s="5">
        <f t="shared" si="74"/>
        <v>123.30713082309957</v>
      </c>
      <c r="N255" s="5">
        <f t="shared" si="75"/>
        <v>134.57835877979377</v>
      </c>
      <c r="O255" s="5">
        <f t="shared" si="76"/>
        <v>5.5563304426753604</v>
      </c>
      <c r="P255" s="5">
        <f t="shared" si="77"/>
        <v>5.714897514018844</v>
      </c>
      <c r="S255" s="5">
        <f t="shared" si="78"/>
        <v>1821.136538734225</v>
      </c>
      <c r="T255" s="5">
        <f t="shared" si="79"/>
        <v>5.714897514018844</v>
      </c>
      <c r="U255" s="6">
        <f t="shared" si="80"/>
        <v>1826.8514362482438</v>
      </c>
      <c r="V255" s="6">
        <f t="shared" si="81"/>
        <v>1815.4216412202063</v>
      </c>
      <c r="Z255">
        <v>254</v>
      </c>
      <c r="AB255">
        <v>0.51</v>
      </c>
      <c r="AC255" s="4">
        <v>15557</v>
      </c>
      <c r="AD255" s="4">
        <v>14443</v>
      </c>
      <c r="AE255" s="4">
        <v>16732</v>
      </c>
      <c r="AJ255" s="5">
        <f t="shared" si="69"/>
        <v>142.03780466669818</v>
      </c>
      <c r="AK255" s="5">
        <f t="shared" si="70"/>
        <v>135.91342332284583</v>
      </c>
      <c r="AL255" s="5">
        <f t="shared" si="71"/>
        <v>148.33696417097573</v>
      </c>
      <c r="AM255" s="5">
        <f t="shared" si="82"/>
        <v>6.1243813438523489</v>
      </c>
      <c r="AN255" s="5">
        <f t="shared" si="83"/>
        <v>6.2991595042775543</v>
      </c>
      <c r="AQ255" s="5">
        <f t="shared" si="72"/>
        <v>1847.9621953333019</v>
      </c>
      <c r="AR255" s="5">
        <f t="shared" si="84"/>
        <v>6.2991595042775543</v>
      </c>
      <c r="AS255" s="6">
        <f t="shared" si="85"/>
        <v>1854.2613548375793</v>
      </c>
      <c r="AT255" s="6">
        <f t="shared" si="86"/>
        <v>1841.6630358290245</v>
      </c>
      <c r="AZ255">
        <v>254</v>
      </c>
      <c r="BA255" s="5">
        <f t="shared" si="87"/>
        <v>1854.2613548375793</v>
      </c>
      <c r="BB255" s="5">
        <f t="shared" si="88"/>
        <v>1815.4216412202063</v>
      </c>
      <c r="BC255" s="5">
        <f t="shared" si="89"/>
        <v>1834.8414980288928</v>
      </c>
      <c r="BD255" s="5">
        <f t="shared" si="90"/>
        <v>19.419856808686518</v>
      </c>
      <c r="BH255">
        <v>254</v>
      </c>
      <c r="BI255" s="5">
        <v>1834.8414980288928</v>
      </c>
      <c r="BJ255" s="5">
        <v>19.419856808686518</v>
      </c>
      <c r="BN255">
        <v>83</v>
      </c>
      <c r="BO255" s="5">
        <v>1975.0434673808547</v>
      </c>
      <c r="BP255">
        <f t="shared" si="91"/>
        <v>255</v>
      </c>
      <c r="BT255">
        <v>146</v>
      </c>
      <c r="BU255" s="5">
        <v>1927.8929657525871</v>
      </c>
      <c r="BV255">
        <v>255</v>
      </c>
    </row>
    <row r="256" spans="2:74" x14ac:dyDescent="0.35">
      <c r="B256">
        <v>255</v>
      </c>
      <c r="C256" t="s">
        <v>115</v>
      </c>
      <c r="D256">
        <v>1</v>
      </c>
      <c r="E256" s="4">
        <v>12131</v>
      </c>
      <c r="F256" s="4">
        <v>10916</v>
      </c>
      <c r="G256" s="4">
        <v>13363</v>
      </c>
      <c r="L256" s="5">
        <f t="shared" si="73"/>
        <v>100.48483953301508</v>
      </c>
      <c r="M256" s="5">
        <f t="shared" si="74"/>
        <v>93.195363848574033</v>
      </c>
      <c r="N256" s="5">
        <f t="shared" si="75"/>
        <v>107.48091133004927</v>
      </c>
      <c r="O256" s="5">
        <f t="shared" si="76"/>
        <v>7.2894756844410438</v>
      </c>
      <c r="P256" s="5">
        <f t="shared" si="77"/>
        <v>6.9960717970341904</v>
      </c>
      <c r="S256" s="5">
        <f t="shared" si="78"/>
        <v>1849.515160466985</v>
      </c>
      <c r="T256" s="5">
        <f t="shared" si="79"/>
        <v>7.2894756844410438</v>
      </c>
      <c r="U256" s="6">
        <f t="shared" si="80"/>
        <v>1856.8046361514259</v>
      </c>
      <c r="V256" s="6">
        <f t="shared" si="81"/>
        <v>1842.225684782544</v>
      </c>
      <c r="Z256">
        <v>255</v>
      </c>
      <c r="AA256" t="s">
        <v>115</v>
      </c>
      <c r="AB256">
        <v>1</v>
      </c>
      <c r="AC256" s="4">
        <v>12131</v>
      </c>
      <c r="AD256" s="4">
        <v>10916</v>
      </c>
      <c r="AE256" s="4">
        <v>13363</v>
      </c>
      <c r="AJ256" s="5">
        <f t="shared" si="69"/>
        <v>110.75789730743175</v>
      </c>
      <c r="AK256" s="5">
        <f t="shared" si="70"/>
        <v>102.72318278696844</v>
      </c>
      <c r="AL256" s="5">
        <f t="shared" si="71"/>
        <v>118.4692118226601</v>
      </c>
      <c r="AM256" s="5">
        <f t="shared" si="82"/>
        <v>8.0347145204633108</v>
      </c>
      <c r="AN256" s="5">
        <f t="shared" si="83"/>
        <v>7.7113145152283522</v>
      </c>
      <c r="AQ256" s="5">
        <f t="shared" si="72"/>
        <v>1879.2421026925683</v>
      </c>
      <c r="AR256" s="5">
        <f t="shared" si="84"/>
        <v>8.0347145204633108</v>
      </c>
      <c r="AS256" s="6">
        <f t="shared" si="85"/>
        <v>1887.2768172130316</v>
      </c>
      <c r="AT256" s="6">
        <f t="shared" si="86"/>
        <v>1871.2073881721051</v>
      </c>
      <c r="AZ256">
        <v>255</v>
      </c>
      <c r="BA256" s="5">
        <f t="shared" si="87"/>
        <v>1887.2768172130316</v>
      </c>
      <c r="BB256" s="5">
        <f t="shared" si="88"/>
        <v>1842.225684782544</v>
      </c>
      <c r="BC256" s="5">
        <f t="shared" si="89"/>
        <v>1864.7512509977878</v>
      </c>
      <c r="BD256" s="5">
        <f t="shared" si="90"/>
        <v>22.525566215243771</v>
      </c>
      <c r="BH256">
        <v>255</v>
      </c>
      <c r="BI256" s="5">
        <v>1864.7512509977878</v>
      </c>
      <c r="BJ256" s="5">
        <v>22.525566215243771</v>
      </c>
      <c r="BN256">
        <v>155</v>
      </c>
      <c r="BO256" s="5">
        <v>1975.0477152504086</v>
      </c>
      <c r="BP256">
        <f t="shared" si="91"/>
        <v>256</v>
      </c>
      <c r="BT256">
        <v>134</v>
      </c>
      <c r="BU256" s="5">
        <v>1928.2110462625831</v>
      </c>
      <c r="BV256">
        <v>256</v>
      </c>
    </row>
    <row r="257" spans="2:74" x14ac:dyDescent="0.35">
      <c r="B257">
        <v>256</v>
      </c>
      <c r="D257">
        <v>1</v>
      </c>
      <c r="E257" s="4">
        <v>2804</v>
      </c>
      <c r="F257" s="4">
        <v>2228</v>
      </c>
      <c r="G257" s="4">
        <v>3431</v>
      </c>
      <c r="L257" s="5">
        <f t="shared" si="73"/>
        <v>23.226402609065559</v>
      </c>
      <c r="M257" s="5">
        <f t="shared" si="74"/>
        <v>19.021552826550288</v>
      </c>
      <c r="N257" s="5">
        <f t="shared" si="75"/>
        <v>27.596124131811646</v>
      </c>
      <c r="O257" s="5">
        <f t="shared" si="76"/>
        <v>4.2048497825152715</v>
      </c>
      <c r="P257" s="5">
        <f t="shared" si="77"/>
        <v>4.3697215227460866</v>
      </c>
      <c r="S257" s="5">
        <f t="shared" si="78"/>
        <v>1926.7735973909344</v>
      </c>
      <c r="T257" s="5">
        <f t="shared" si="79"/>
        <v>4.3697215227460866</v>
      </c>
      <c r="U257" s="6">
        <f t="shared" si="80"/>
        <v>1931.1433189136803</v>
      </c>
      <c r="V257" s="6">
        <f t="shared" si="81"/>
        <v>1922.4038758681884</v>
      </c>
      <c r="Z257">
        <v>256</v>
      </c>
      <c r="AB257">
        <v>1</v>
      </c>
      <c r="AC257" s="4">
        <v>2804</v>
      </c>
      <c r="AD257" s="4">
        <v>2228</v>
      </c>
      <c r="AE257" s="4">
        <v>3431</v>
      </c>
      <c r="AJ257" s="5">
        <f t="shared" si="69"/>
        <v>25.600951615698509</v>
      </c>
      <c r="AK257" s="5">
        <f t="shared" si="70"/>
        <v>20.966219425555668</v>
      </c>
      <c r="AL257" s="5">
        <f t="shared" si="71"/>
        <v>30.417411192363002</v>
      </c>
      <c r="AM257" s="5">
        <f t="shared" si="82"/>
        <v>4.6347321901428415</v>
      </c>
      <c r="AN257" s="5">
        <f t="shared" si="83"/>
        <v>4.8164595766644922</v>
      </c>
      <c r="AQ257" s="5">
        <f t="shared" si="72"/>
        <v>1964.3990483843015</v>
      </c>
      <c r="AR257" s="5">
        <f t="shared" si="84"/>
        <v>4.8164595766644922</v>
      </c>
      <c r="AS257" s="6">
        <f t="shared" si="85"/>
        <v>1969.2155079609661</v>
      </c>
      <c r="AT257" s="6">
        <f t="shared" si="86"/>
        <v>1959.582588807637</v>
      </c>
      <c r="AZ257">
        <v>256</v>
      </c>
      <c r="BA257" s="5">
        <f t="shared" si="87"/>
        <v>1969.2155079609661</v>
      </c>
      <c r="BB257" s="5">
        <f t="shared" si="88"/>
        <v>1922.4038758681884</v>
      </c>
      <c r="BC257" s="5">
        <f t="shared" si="89"/>
        <v>1945.8096919145773</v>
      </c>
      <c r="BD257" s="5">
        <f t="shared" si="90"/>
        <v>23.405816046388736</v>
      </c>
      <c r="BH257">
        <v>256</v>
      </c>
      <c r="BI257" s="5">
        <v>1945.8096919145773</v>
      </c>
      <c r="BJ257" s="5">
        <v>23.405816046388736</v>
      </c>
      <c r="BN257">
        <v>146</v>
      </c>
      <c r="BO257" s="5">
        <v>1975.5457302344464</v>
      </c>
      <c r="BP257">
        <f t="shared" si="91"/>
        <v>257</v>
      </c>
      <c r="BT257">
        <v>58</v>
      </c>
      <c r="BU257" s="5">
        <v>1928.2111852368014</v>
      </c>
      <c r="BV257">
        <v>257</v>
      </c>
    </row>
    <row r="258" spans="2:74" x14ac:dyDescent="0.35">
      <c r="B258">
        <v>257</v>
      </c>
      <c r="D258">
        <v>1</v>
      </c>
      <c r="E258" s="4">
        <v>1674</v>
      </c>
      <c r="F258" s="4">
        <v>1190</v>
      </c>
      <c r="G258" s="4">
        <v>2205</v>
      </c>
      <c r="L258" s="5">
        <f t="shared" si="73"/>
        <v>13.866261757337996</v>
      </c>
      <c r="M258" s="5">
        <f t="shared" si="74"/>
        <v>10.15962650969248</v>
      </c>
      <c r="N258" s="5">
        <f t="shared" si="75"/>
        <v>17.735194902548727</v>
      </c>
      <c r="O258" s="5">
        <f t="shared" si="76"/>
        <v>3.7066352476455169</v>
      </c>
      <c r="P258" s="5">
        <f t="shared" si="77"/>
        <v>3.8689331452107307</v>
      </c>
      <c r="S258" s="5">
        <f t="shared" si="78"/>
        <v>1936.133738242662</v>
      </c>
      <c r="T258" s="5">
        <f t="shared" si="79"/>
        <v>3.8689331452107307</v>
      </c>
      <c r="U258" s="6">
        <f t="shared" si="80"/>
        <v>1940.0026713878729</v>
      </c>
      <c r="V258" s="6">
        <f t="shared" si="81"/>
        <v>1932.2648050974512</v>
      </c>
      <c r="Z258">
        <v>257</v>
      </c>
      <c r="AB258">
        <v>1</v>
      </c>
      <c r="AC258" s="4">
        <v>1674</v>
      </c>
      <c r="AD258" s="4">
        <v>1190</v>
      </c>
      <c r="AE258" s="4">
        <v>2205</v>
      </c>
      <c r="AJ258" s="5">
        <f t="shared" ref="AJ258:AJ323" si="92">AC258/$AG$1</f>
        <v>15.283877676419152</v>
      </c>
      <c r="AK258" s="5">
        <f t="shared" ref="AK258:AK323" si="93">AD258/$AH$1</f>
        <v>11.198294935552623</v>
      </c>
      <c r="AL258" s="5">
        <f t="shared" ref="AL258:AL323" si="94">AE258/$AI$1</f>
        <v>19.548350824587704</v>
      </c>
      <c r="AM258" s="5">
        <f t="shared" si="82"/>
        <v>4.0855827408665295</v>
      </c>
      <c r="AN258" s="5">
        <f t="shared" si="83"/>
        <v>4.2644731481685518</v>
      </c>
      <c r="AQ258" s="5">
        <f t="shared" ref="AQ258:AQ323" si="95">1990-AJ258</f>
        <v>1974.7161223235807</v>
      </c>
      <c r="AR258" s="5">
        <f t="shared" si="84"/>
        <v>4.2644731481685518</v>
      </c>
      <c r="AS258" s="6">
        <f t="shared" si="85"/>
        <v>1978.9805954717492</v>
      </c>
      <c r="AT258" s="6">
        <f t="shared" si="86"/>
        <v>1970.4516491754123</v>
      </c>
      <c r="AZ258">
        <v>257</v>
      </c>
      <c r="BA258" s="5">
        <f t="shared" si="87"/>
        <v>1978.9805954717492</v>
      </c>
      <c r="BB258" s="5">
        <f t="shared" si="88"/>
        <v>1932.2648050974512</v>
      </c>
      <c r="BC258" s="5">
        <f t="shared" si="89"/>
        <v>1955.6227002846003</v>
      </c>
      <c r="BD258" s="5">
        <f t="shared" si="90"/>
        <v>23.35789518714887</v>
      </c>
      <c r="BH258">
        <v>257</v>
      </c>
      <c r="BI258" s="5">
        <v>1955.6227002846003</v>
      </c>
      <c r="BJ258" s="5">
        <v>23.35789518714887</v>
      </c>
      <c r="BN258">
        <v>226</v>
      </c>
      <c r="BO258" s="5">
        <v>1975.602192225718</v>
      </c>
      <c r="BP258">
        <f t="shared" si="91"/>
        <v>258</v>
      </c>
      <c r="BT258">
        <v>118</v>
      </c>
      <c r="BU258" s="5">
        <v>1928.9590612856837</v>
      </c>
      <c r="BV258">
        <v>258</v>
      </c>
    </row>
    <row r="259" spans="2:74" x14ac:dyDescent="0.35">
      <c r="B259">
        <v>258</v>
      </c>
      <c r="D259">
        <v>1</v>
      </c>
      <c r="E259">
        <v>803</v>
      </c>
      <c r="F259">
        <v>528</v>
      </c>
      <c r="G259" s="4">
        <v>1148</v>
      </c>
      <c r="L259" s="5">
        <f t="shared" ref="L259:L322" si="96">E259/$I$1</f>
        <v>6.6514983220683463</v>
      </c>
      <c r="M259" s="5">
        <f t="shared" ref="M259:M322" si="97">F259/$J$1</f>
        <v>4.5078006698467474</v>
      </c>
      <c r="N259" s="5">
        <f t="shared" ref="N259:N322" si="98">G259/$K$1</f>
        <v>9.2335617905333045</v>
      </c>
      <c r="O259" s="5">
        <f t="shared" ref="O259:O322" si="99">L259-MIN(M259:N259)</f>
        <v>2.1436976522215989</v>
      </c>
      <c r="P259" s="5">
        <f t="shared" ref="P259:P322" si="100">MAX(M259:N259)-L259</f>
        <v>2.5820634684649582</v>
      </c>
      <c r="S259" s="5">
        <f t="shared" ref="S259:S323" si="101">1950-L259</f>
        <v>1943.3485016779316</v>
      </c>
      <c r="T259" s="5">
        <f t="shared" ref="T259:T322" si="102">MAX(O259:P259)</f>
        <v>2.5820634684649582</v>
      </c>
      <c r="U259" s="6">
        <f t="shared" ref="U259:U322" si="103">S259+T259</f>
        <v>1945.9305651463965</v>
      </c>
      <c r="V259" s="6">
        <f t="shared" ref="V259:V322" si="104">S259-T259</f>
        <v>1940.7664382094667</v>
      </c>
      <c r="Z259">
        <v>258</v>
      </c>
      <c r="AB259">
        <v>1</v>
      </c>
      <c r="AC259">
        <v>803</v>
      </c>
      <c r="AD259">
        <v>528</v>
      </c>
      <c r="AE259" s="4">
        <v>1148</v>
      </c>
      <c r="AJ259" s="5">
        <f t="shared" si="92"/>
        <v>7.3315136046383387</v>
      </c>
      <c r="AK259" s="5">
        <f t="shared" si="93"/>
        <v>4.9686552319090636</v>
      </c>
      <c r="AL259" s="5">
        <f t="shared" si="94"/>
        <v>10.177554080102805</v>
      </c>
      <c r="AM259" s="5">
        <f t="shared" ref="AM259:AM322" si="105">AJ259-MIN(AK259:AL259)</f>
        <v>2.3628583727292751</v>
      </c>
      <c r="AN259" s="5">
        <f t="shared" ref="AN259:AN322" si="106">MAX(AK259:AL259)-AJ259</f>
        <v>2.8460404754644664</v>
      </c>
      <c r="AQ259" s="5">
        <f t="shared" si="95"/>
        <v>1982.6684863953617</v>
      </c>
      <c r="AR259" s="5">
        <f t="shared" ref="AR259:AR322" si="107">MAX(AM259:AN259)</f>
        <v>2.8460404754644664</v>
      </c>
      <c r="AS259" s="6">
        <f t="shared" ref="AS259:AS322" si="108">AQ259+AR259</f>
        <v>1985.5145268708261</v>
      </c>
      <c r="AT259" s="6">
        <f t="shared" ref="AT259:AT322" si="109">AQ259-AR259</f>
        <v>1979.8224459198973</v>
      </c>
      <c r="AZ259">
        <v>258</v>
      </c>
      <c r="BA259" s="5">
        <f t="shared" ref="BA259:BA322" si="110">MAX(U259:V259,AS259:AT259)</f>
        <v>1985.5145268708261</v>
      </c>
      <c r="BB259" s="5">
        <f t="shared" ref="BB259:BB322" si="111">MIN(U259:V259,AS259:AT259)</f>
        <v>1940.7664382094667</v>
      </c>
      <c r="BC259" s="5">
        <f t="shared" ref="BC259:BC322" si="112">AVERAGE(BA259:BB259)</f>
        <v>1963.1404825401464</v>
      </c>
      <c r="BD259" s="5">
        <f t="shared" ref="BD259:BD322" si="113">MAX(BA259:BB259)-BC259</f>
        <v>22.374044330679681</v>
      </c>
      <c r="BH259">
        <v>258</v>
      </c>
      <c r="BI259" s="5">
        <v>1963.1404825401464</v>
      </c>
      <c r="BJ259" s="5">
        <v>22.374044330679681</v>
      </c>
      <c r="BN259">
        <v>58</v>
      </c>
      <c r="BO259" s="5">
        <v>1975.72452654014</v>
      </c>
      <c r="BP259">
        <f t="shared" si="91"/>
        <v>259</v>
      </c>
      <c r="BT259">
        <v>135</v>
      </c>
      <c r="BU259" s="5">
        <v>1929.0646369526353</v>
      </c>
      <c r="BV259">
        <v>259</v>
      </c>
    </row>
    <row r="260" spans="2:74" x14ac:dyDescent="0.35">
      <c r="B260">
        <v>259</v>
      </c>
      <c r="D260">
        <v>1</v>
      </c>
      <c r="E260">
        <v>598</v>
      </c>
      <c r="F260">
        <v>366</v>
      </c>
      <c r="G260">
        <v>873</v>
      </c>
      <c r="L260" s="5">
        <f t="shared" si="96"/>
        <v>4.9534196719761781</v>
      </c>
      <c r="M260" s="5">
        <f t="shared" si="97"/>
        <v>3.1247254643255862</v>
      </c>
      <c r="N260" s="5">
        <f t="shared" si="98"/>
        <v>7.021689410396843</v>
      </c>
      <c r="O260" s="5">
        <f t="shared" si="99"/>
        <v>1.8286942076505919</v>
      </c>
      <c r="P260" s="5">
        <f t="shared" si="100"/>
        <v>2.068269738420665</v>
      </c>
      <c r="S260" s="5">
        <f t="shared" si="101"/>
        <v>1945.0465803280238</v>
      </c>
      <c r="T260" s="5">
        <f t="shared" si="102"/>
        <v>2.068269738420665</v>
      </c>
      <c r="U260" s="6">
        <f t="shared" si="103"/>
        <v>1947.1148500664444</v>
      </c>
      <c r="V260" s="6">
        <f t="shared" si="104"/>
        <v>1942.9783105896031</v>
      </c>
      <c r="Z260">
        <v>259</v>
      </c>
      <c r="AB260">
        <v>1</v>
      </c>
      <c r="AC260">
        <v>598</v>
      </c>
      <c r="AD260">
        <v>366</v>
      </c>
      <c r="AE260">
        <v>873</v>
      </c>
      <c r="AJ260" s="5">
        <f t="shared" si="92"/>
        <v>5.4598320492823493</v>
      </c>
      <c r="AK260" s="5">
        <f t="shared" si="93"/>
        <v>3.444181467573328</v>
      </c>
      <c r="AL260" s="5">
        <f t="shared" si="94"/>
        <v>7.7395511427959489</v>
      </c>
      <c r="AM260" s="5">
        <f t="shared" si="105"/>
        <v>2.0156505817090213</v>
      </c>
      <c r="AN260" s="5">
        <f t="shared" si="106"/>
        <v>2.2797190935135996</v>
      </c>
      <c r="AQ260" s="5">
        <f t="shared" si="95"/>
        <v>1984.5401679507177</v>
      </c>
      <c r="AR260" s="5">
        <f t="shared" si="107"/>
        <v>2.2797190935135996</v>
      </c>
      <c r="AS260" s="6">
        <f t="shared" si="108"/>
        <v>1986.8198870442313</v>
      </c>
      <c r="AT260" s="6">
        <f t="shared" si="109"/>
        <v>1982.260448857204</v>
      </c>
      <c r="AZ260">
        <v>259</v>
      </c>
      <c r="BA260" s="5">
        <f t="shared" si="110"/>
        <v>1986.8198870442313</v>
      </c>
      <c r="BB260" s="5">
        <f t="shared" si="111"/>
        <v>1942.9783105896031</v>
      </c>
      <c r="BC260" s="5">
        <f t="shared" si="112"/>
        <v>1964.8990988169171</v>
      </c>
      <c r="BD260" s="5">
        <f t="shared" si="113"/>
        <v>21.920788227314233</v>
      </c>
      <c r="BH260">
        <v>259</v>
      </c>
      <c r="BI260" s="5">
        <v>1964.8990988169171</v>
      </c>
      <c r="BJ260" s="5">
        <v>21.920788227314233</v>
      </c>
      <c r="BN260">
        <v>53</v>
      </c>
      <c r="BO260" s="5">
        <v>1976.0804974620473</v>
      </c>
      <c r="BP260">
        <f t="shared" ref="BP260:BP323" si="114">BP259+1</f>
        <v>260</v>
      </c>
      <c r="BT260">
        <v>53</v>
      </c>
      <c r="BU260" s="5">
        <v>1929.3129608665056</v>
      </c>
      <c r="BV260">
        <v>260</v>
      </c>
    </row>
    <row r="261" spans="2:74" x14ac:dyDescent="0.35">
      <c r="B261">
        <v>260</v>
      </c>
      <c r="D261">
        <v>1</v>
      </c>
      <c r="E261">
        <v>563</v>
      </c>
      <c r="F261">
        <v>196</v>
      </c>
      <c r="G261">
        <v>915</v>
      </c>
      <c r="L261" s="5">
        <f t="shared" si="96"/>
        <v>4.6635038048872719</v>
      </c>
      <c r="M261" s="5">
        <f t="shared" si="97"/>
        <v>1.6733502486552319</v>
      </c>
      <c r="N261" s="5">
        <f t="shared" si="98"/>
        <v>7.3595026466358657</v>
      </c>
      <c r="O261" s="5">
        <f t="shared" si="99"/>
        <v>2.9901535562320403</v>
      </c>
      <c r="P261" s="5">
        <f t="shared" si="100"/>
        <v>2.6959988417485938</v>
      </c>
      <c r="S261" s="5">
        <f t="shared" si="101"/>
        <v>1945.3364961951127</v>
      </c>
      <c r="T261" s="5">
        <f t="shared" si="102"/>
        <v>2.9901535562320403</v>
      </c>
      <c r="U261" s="6">
        <f t="shared" si="103"/>
        <v>1948.3266497513448</v>
      </c>
      <c r="V261" s="6">
        <f t="shared" si="104"/>
        <v>1942.3463426388805</v>
      </c>
      <c r="Z261">
        <v>260</v>
      </c>
      <c r="AB261">
        <v>1</v>
      </c>
      <c r="AC261">
        <v>563</v>
      </c>
      <c r="AD261">
        <v>196</v>
      </c>
      <c r="AE261">
        <v>915</v>
      </c>
      <c r="AJ261" s="5">
        <f t="shared" si="92"/>
        <v>5.1402766617825462</v>
      </c>
      <c r="AK261" s="5">
        <f t="shared" si="93"/>
        <v>1.8444250482086673</v>
      </c>
      <c r="AL261" s="5">
        <f t="shared" si="94"/>
        <v>8.1119006823119051</v>
      </c>
      <c r="AM261" s="5">
        <f t="shared" si="105"/>
        <v>3.2958516135738787</v>
      </c>
      <c r="AN261" s="5">
        <f t="shared" si="106"/>
        <v>2.9716240205293589</v>
      </c>
      <c r="AQ261" s="5">
        <f t="shared" si="95"/>
        <v>1984.8597233382175</v>
      </c>
      <c r="AR261" s="5">
        <f t="shared" si="107"/>
        <v>3.2958516135738787</v>
      </c>
      <c r="AS261" s="6">
        <f t="shared" si="108"/>
        <v>1988.1555749517913</v>
      </c>
      <c r="AT261" s="6">
        <f t="shared" si="109"/>
        <v>1981.5638717246436</v>
      </c>
      <c r="AZ261">
        <v>260</v>
      </c>
      <c r="BA261" s="5">
        <f t="shared" si="110"/>
        <v>1988.1555749517913</v>
      </c>
      <c r="BB261" s="5">
        <f t="shared" si="111"/>
        <v>1942.3463426388805</v>
      </c>
      <c r="BC261" s="5">
        <f t="shared" si="112"/>
        <v>1965.2509587953359</v>
      </c>
      <c r="BD261" s="5">
        <f t="shared" si="113"/>
        <v>22.904616156455404</v>
      </c>
      <c r="BH261">
        <v>260</v>
      </c>
      <c r="BI261" s="5">
        <v>1965.2509587953359</v>
      </c>
      <c r="BJ261" s="5">
        <v>22.904616156455404</v>
      </c>
      <c r="BN261">
        <v>136</v>
      </c>
      <c r="BO261" s="5">
        <v>1977.0596850304028</v>
      </c>
      <c r="BP261">
        <f t="shared" si="114"/>
        <v>261</v>
      </c>
      <c r="BT261">
        <v>226</v>
      </c>
      <c r="BU261" s="5">
        <v>1929.4155697377435</v>
      </c>
      <c r="BV261">
        <v>261</v>
      </c>
    </row>
    <row r="262" spans="2:74" x14ac:dyDescent="0.35">
      <c r="B262">
        <v>261</v>
      </c>
      <c r="D262">
        <v>1</v>
      </c>
      <c r="E262" s="4">
        <v>2562</v>
      </c>
      <c r="F262" s="4">
        <v>2003</v>
      </c>
      <c r="G262" s="4">
        <v>3161</v>
      </c>
      <c r="L262" s="5">
        <f t="shared" si="96"/>
        <v>21.221841470907975</v>
      </c>
      <c r="M262" s="5">
        <f t="shared" si="97"/>
        <v>17.100615041104231</v>
      </c>
      <c r="N262" s="5">
        <f t="shared" si="98"/>
        <v>25.424467613132212</v>
      </c>
      <c r="O262" s="5">
        <f t="shared" si="99"/>
        <v>4.1212264298037447</v>
      </c>
      <c r="P262" s="5">
        <f t="shared" si="100"/>
        <v>4.2026261422242364</v>
      </c>
      <c r="S262" s="5">
        <f t="shared" si="101"/>
        <v>1928.778158529092</v>
      </c>
      <c r="T262" s="5">
        <f t="shared" si="102"/>
        <v>4.2026261422242364</v>
      </c>
      <c r="U262" s="6">
        <f t="shared" si="103"/>
        <v>1932.9807846713163</v>
      </c>
      <c r="V262" s="6">
        <f t="shared" si="104"/>
        <v>1924.5755323868677</v>
      </c>
      <c r="Z262">
        <v>261</v>
      </c>
      <c r="AB262">
        <v>1</v>
      </c>
      <c r="AC262" s="4">
        <v>2562</v>
      </c>
      <c r="AD262" s="4">
        <v>2003</v>
      </c>
      <c r="AE262" s="4">
        <v>3161</v>
      </c>
      <c r="AJ262" s="5">
        <f t="shared" si="92"/>
        <v>23.391454364985584</v>
      </c>
      <c r="AK262" s="5">
        <f t="shared" si="93"/>
        <v>18.848894752867146</v>
      </c>
      <c r="AL262" s="5">
        <f t="shared" si="94"/>
        <v>28.023735581188998</v>
      </c>
      <c r="AM262" s="5">
        <f t="shared" si="105"/>
        <v>4.5425596121184384</v>
      </c>
      <c r="AN262" s="5">
        <f t="shared" si="106"/>
        <v>4.6322812162034133</v>
      </c>
      <c r="AQ262" s="5">
        <f t="shared" si="95"/>
        <v>1966.6085456350145</v>
      </c>
      <c r="AR262" s="5">
        <f t="shared" si="107"/>
        <v>4.6322812162034133</v>
      </c>
      <c r="AS262" s="6">
        <f t="shared" si="108"/>
        <v>1971.2408268512179</v>
      </c>
      <c r="AT262" s="6">
        <f t="shared" si="109"/>
        <v>1961.9762644188111</v>
      </c>
      <c r="AZ262">
        <v>261</v>
      </c>
      <c r="BA262" s="5">
        <f t="shared" si="110"/>
        <v>1971.2408268512179</v>
      </c>
      <c r="BB262" s="5">
        <f t="shared" si="111"/>
        <v>1924.5755323868677</v>
      </c>
      <c r="BC262" s="5">
        <f t="shared" si="112"/>
        <v>1947.9081796190428</v>
      </c>
      <c r="BD262" s="5">
        <f t="shared" si="113"/>
        <v>23.332647232175077</v>
      </c>
      <c r="BH262">
        <v>261</v>
      </c>
      <c r="BI262" s="5">
        <v>1947.9081796190428</v>
      </c>
      <c r="BJ262" s="5">
        <v>23.332647232175077</v>
      </c>
      <c r="BN262">
        <v>118</v>
      </c>
      <c r="BO262" s="5">
        <v>1977.6027170191585</v>
      </c>
      <c r="BP262">
        <f t="shared" si="114"/>
        <v>262</v>
      </c>
      <c r="BT262">
        <v>96</v>
      </c>
      <c r="BU262" s="5">
        <v>1930.1253212679376</v>
      </c>
      <c r="BV262">
        <v>262</v>
      </c>
    </row>
    <row r="263" spans="2:74" x14ac:dyDescent="0.35">
      <c r="B263">
        <v>262</v>
      </c>
      <c r="D263">
        <v>1</v>
      </c>
      <c r="E263" s="4">
        <v>1792</v>
      </c>
      <c r="F263" s="4">
        <v>1255</v>
      </c>
      <c r="G263" s="4">
        <v>2376</v>
      </c>
      <c r="L263" s="5">
        <f t="shared" si="96"/>
        <v>14.843692394952026</v>
      </c>
      <c r="M263" s="5">
        <f t="shared" si="97"/>
        <v>10.714564092154674</v>
      </c>
      <c r="N263" s="5">
        <f t="shared" si="98"/>
        <v>19.110577364379036</v>
      </c>
      <c r="O263" s="5">
        <f t="shared" si="99"/>
        <v>4.1291283027973513</v>
      </c>
      <c r="P263" s="5">
        <f t="shared" si="100"/>
        <v>4.2668849694270108</v>
      </c>
      <c r="S263" s="5">
        <f t="shared" si="101"/>
        <v>1935.1563076050479</v>
      </c>
      <c r="T263" s="5">
        <f t="shared" si="102"/>
        <v>4.2668849694270108</v>
      </c>
      <c r="U263" s="6">
        <f t="shared" si="103"/>
        <v>1939.423192574475</v>
      </c>
      <c r="V263" s="6">
        <f t="shared" si="104"/>
        <v>1930.8894226356208</v>
      </c>
      <c r="Z263">
        <v>262</v>
      </c>
      <c r="AB263">
        <v>1</v>
      </c>
      <c r="AC263" s="4">
        <v>1792</v>
      </c>
      <c r="AD263" s="4">
        <v>1255</v>
      </c>
      <c r="AE263" s="4">
        <v>2376</v>
      </c>
      <c r="AJ263" s="5">
        <f t="shared" si="92"/>
        <v>16.361235839989916</v>
      </c>
      <c r="AK263" s="5">
        <f t="shared" si="93"/>
        <v>11.80996650766264</v>
      </c>
      <c r="AL263" s="5">
        <f t="shared" si="94"/>
        <v>21.064345378331243</v>
      </c>
      <c r="AM263" s="5">
        <f t="shared" si="105"/>
        <v>4.5512693323272764</v>
      </c>
      <c r="AN263" s="5">
        <f t="shared" si="106"/>
        <v>4.7031095383413266</v>
      </c>
      <c r="AQ263" s="5">
        <f t="shared" si="95"/>
        <v>1973.6387641600102</v>
      </c>
      <c r="AR263" s="5">
        <f t="shared" si="107"/>
        <v>4.7031095383413266</v>
      </c>
      <c r="AS263" s="6">
        <f t="shared" si="108"/>
        <v>1978.3418736983515</v>
      </c>
      <c r="AT263" s="6">
        <f t="shared" si="109"/>
        <v>1968.9356546216688</v>
      </c>
      <c r="AZ263">
        <v>262</v>
      </c>
      <c r="BA263" s="5">
        <f t="shared" si="110"/>
        <v>1978.3418736983515</v>
      </c>
      <c r="BB263" s="5">
        <f t="shared" si="111"/>
        <v>1930.8894226356208</v>
      </c>
      <c r="BC263" s="5">
        <f t="shared" si="112"/>
        <v>1954.6156481669861</v>
      </c>
      <c r="BD263" s="5">
        <f t="shared" si="113"/>
        <v>23.726225531365344</v>
      </c>
      <c r="BH263">
        <v>262</v>
      </c>
      <c r="BI263" s="5">
        <v>1954.6156481669861</v>
      </c>
      <c r="BJ263" s="5">
        <v>23.726225531365344</v>
      </c>
      <c r="BN263">
        <v>161</v>
      </c>
      <c r="BO263" s="5">
        <v>1977.7506619406713</v>
      </c>
      <c r="BP263">
        <f t="shared" si="114"/>
        <v>263</v>
      </c>
      <c r="BT263">
        <v>161</v>
      </c>
      <c r="BU263" s="5">
        <v>1930.6803001560445</v>
      </c>
      <c r="BV263">
        <v>263</v>
      </c>
    </row>
    <row r="264" spans="2:74" x14ac:dyDescent="0.35">
      <c r="B264">
        <v>263</v>
      </c>
      <c r="D264">
        <v>1</v>
      </c>
      <c r="E264" s="4">
        <v>4992</v>
      </c>
      <c r="F264" s="4">
        <v>4188</v>
      </c>
      <c r="G264" s="4">
        <v>5732</v>
      </c>
      <c r="L264" s="5">
        <f t="shared" si="96"/>
        <v>41.35028595736636</v>
      </c>
      <c r="M264" s="5">
        <f t="shared" si="97"/>
        <v>35.755055313102609</v>
      </c>
      <c r="N264" s="5">
        <f t="shared" si="98"/>
        <v>46.103463574335279</v>
      </c>
      <c r="O264" s="5">
        <f t="shared" si="99"/>
        <v>5.5952306442637507</v>
      </c>
      <c r="P264" s="5">
        <f t="shared" si="100"/>
        <v>4.7531776169689195</v>
      </c>
      <c r="S264" s="5">
        <f t="shared" si="101"/>
        <v>1908.6497140426336</v>
      </c>
      <c r="T264" s="5">
        <f t="shared" si="102"/>
        <v>5.5952306442637507</v>
      </c>
      <c r="U264" s="6">
        <f t="shared" si="103"/>
        <v>1914.2449446868973</v>
      </c>
      <c r="V264" s="6">
        <f t="shared" si="104"/>
        <v>1903.0544833983699</v>
      </c>
      <c r="Z264">
        <v>263</v>
      </c>
      <c r="AB264">
        <v>1</v>
      </c>
      <c r="AC264" s="4">
        <v>4992</v>
      </c>
      <c r="AD264" s="4">
        <v>4188</v>
      </c>
      <c r="AE264" s="4">
        <v>5732</v>
      </c>
      <c r="AJ264" s="5">
        <f t="shared" si="92"/>
        <v>45.577728411400486</v>
      </c>
      <c r="AK264" s="5">
        <f t="shared" si="93"/>
        <v>39.410469907642344</v>
      </c>
      <c r="AL264" s="5">
        <f t="shared" si="94"/>
        <v>50.816846678701467</v>
      </c>
      <c r="AM264" s="5">
        <f t="shared" si="105"/>
        <v>6.1672585037581413</v>
      </c>
      <c r="AN264" s="5">
        <f t="shared" si="106"/>
        <v>5.2391182673009808</v>
      </c>
      <c r="AQ264" s="5">
        <f t="shared" si="95"/>
        <v>1944.4222715885994</v>
      </c>
      <c r="AR264" s="5">
        <f t="shared" si="107"/>
        <v>6.1672585037581413</v>
      </c>
      <c r="AS264" s="6">
        <f t="shared" si="108"/>
        <v>1950.5895300923576</v>
      </c>
      <c r="AT264" s="6">
        <f t="shared" si="109"/>
        <v>1938.2550130848413</v>
      </c>
      <c r="AZ264">
        <v>263</v>
      </c>
      <c r="BA264" s="5">
        <f t="shared" si="110"/>
        <v>1950.5895300923576</v>
      </c>
      <c r="BB264" s="5">
        <f t="shared" si="111"/>
        <v>1903.0544833983699</v>
      </c>
      <c r="BC264" s="5">
        <f t="shared" si="112"/>
        <v>1926.8220067453638</v>
      </c>
      <c r="BD264" s="5">
        <f t="shared" si="113"/>
        <v>23.767523346993812</v>
      </c>
      <c r="BH264">
        <v>263</v>
      </c>
      <c r="BI264" s="5">
        <v>1926.8220067453638</v>
      </c>
      <c r="BJ264" s="5">
        <v>23.767523346993812</v>
      </c>
      <c r="BN264">
        <v>51</v>
      </c>
      <c r="BO264" s="5">
        <v>1977.9245335046573</v>
      </c>
      <c r="BP264">
        <f t="shared" si="114"/>
        <v>264</v>
      </c>
      <c r="BT264">
        <v>262</v>
      </c>
      <c r="BU264" s="5">
        <v>1930.8894226356208</v>
      </c>
      <c r="BV264">
        <v>264</v>
      </c>
    </row>
    <row r="265" spans="2:74" x14ac:dyDescent="0.35">
      <c r="B265">
        <v>264</v>
      </c>
      <c r="D265">
        <v>1</v>
      </c>
      <c r="E265" s="4">
        <v>3812</v>
      </c>
      <c r="F265" s="4">
        <v>3005</v>
      </c>
      <c r="G265" s="4">
        <v>4654</v>
      </c>
      <c r="L265" s="5">
        <f t="shared" si="96"/>
        <v>31.575979581226072</v>
      </c>
      <c r="M265" s="5">
        <f t="shared" si="97"/>
        <v>25.655191312290672</v>
      </c>
      <c r="N265" s="5">
        <f t="shared" si="98"/>
        <v>37.432923844200353</v>
      </c>
      <c r="O265" s="5">
        <f t="shared" si="99"/>
        <v>5.9207882689354001</v>
      </c>
      <c r="P265" s="5">
        <f t="shared" si="100"/>
        <v>5.8569442629742809</v>
      </c>
      <c r="S265" s="5">
        <f t="shared" si="101"/>
        <v>1918.424020418774</v>
      </c>
      <c r="T265" s="5">
        <f t="shared" si="102"/>
        <v>5.9207882689354001</v>
      </c>
      <c r="U265" s="6">
        <f t="shared" si="103"/>
        <v>1924.3448086877095</v>
      </c>
      <c r="V265" s="6">
        <f t="shared" si="104"/>
        <v>1912.5032321498386</v>
      </c>
      <c r="Z265">
        <v>264</v>
      </c>
      <c r="AB265">
        <v>1</v>
      </c>
      <c r="AC265" s="4">
        <v>3812</v>
      </c>
      <c r="AD265" s="4">
        <v>3005</v>
      </c>
      <c r="AE265" s="4">
        <v>4654</v>
      </c>
      <c r="AJ265" s="5">
        <f t="shared" si="92"/>
        <v>34.804146775692836</v>
      </c>
      <c r="AK265" s="5">
        <f t="shared" si="93"/>
        <v>28.278047295240029</v>
      </c>
      <c r="AL265" s="5">
        <f t="shared" si="94"/>
        <v>41.259875164458585</v>
      </c>
      <c r="AM265" s="5">
        <f t="shared" si="105"/>
        <v>6.5260994804528067</v>
      </c>
      <c r="AN265" s="5">
        <f t="shared" si="106"/>
        <v>6.4557283887657491</v>
      </c>
      <c r="AQ265" s="5">
        <f t="shared" si="95"/>
        <v>1955.1958532243073</v>
      </c>
      <c r="AR265" s="5">
        <f t="shared" si="107"/>
        <v>6.5260994804528067</v>
      </c>
      <c r="AS265" s="6">
        <f t="shared" si="108"/>
        <v>1961.72195270476</v>
      </c>
      <c r="AT265" s="6">
        <f t="shared" si="109"/>
        <v>1948.6697537438545</v>
      </c>
      <c r="AZ265">
        <v>264</v>
      </c>
      <c r="BA265" s="5">
        <f t="shared" si="110"/>
        <v>1961.72195270476</v>
      </c>
      <c r="BB265" s="5">
        <f t="shared" si="111"/>
        <v>1912.5032321498386</v>
      </c>
      <c r="BC265" s="5">
        <f t="shared" si="112"/>
        <v>1937.1125924272992</v>
      </c>
      <c r="BD265" s="5">
        <f t="shared" si="113"/>
        <v>24.609360277460837</v>
      </c>
      <c r="BH265">
        <v>264</v>
      </c>
      <c r="BI265" s="5">
        <v>1937.1125924272992</v>
      </c>
      <c r="BJ265" s="5">
        <v>24.609360277460837</v>
      </c>
      <c r="BN265">
        <v>262</v>
      </c>
      <c r="BO265" s="5">
        <v>1978.3418736983515</v>
      </c>
      <c r="BP265">
        <f t="shared" si="114"/>
        <v>265</v>
      </c>
      <c r="BT265">
        <v>51</v>
      </c>
      <c r="BU265" s="5">
        <v>1930.969854358535</v>
      </c>
      <c r="BV265">
        <v>265</v>
      </c>
    </row>
    <row r="266" spans="2:74" x14ac:dyDescent="0.35">
      <c r="B266">
        <v>265</v>
      </c>
      <c r="D266">
        <v>1</v>
      </c>
      <c r="E266">
        <v>594</v>
      </c>
      <c r="F266">
        <v>285</v>
      </c>
      <c r="G266">
        <v>939</v>
      </c>
      <c r="L266" s="5">
        <f t="shared" si="96"/>
        <v>4.9202864300231601</v>
      </c>
      <c r="M266" s="5">
        <f t="shared" si="97"/>
        <v>2.4331878615650058</v>
      </c>
      <c r="N266" s="5">
        <f t="shared" si="98"/>
        <v>7.5525387816295932</v>
      </c>
      <c r="O266" s="5">
        <f t="shared" si="99"/>
        <v>2.4870985684581544</v>
      </c>
      <c r="P266" s="5">
        <f t="shared" si="100"/>
        <v>2.6322523516064331</v>
      </c>
      <c r="S266" s="5">
        <f t="shared" si="101"/>
        <v>1945.0797135699768</v>
      </c>
      <c r="T266" s="5">
        <f t="shared" si="102"/>
        <v>2.6322523516064331</v>
      </c>
      <c r="U266" s="6">
        <f t="shared" si="103"/>
        <v>1947.7119659215832</v>
      </c>
      <c r="V266" s="6">
        <f t="shared" si="104"/>
        <v>1942.4474612183703</v>
      </c>
      <c r="Z266">
        <v>265</v>
      </c>
      <c r="AB266">
        <v>1</v>
      </c>
      <c r="AC266">
        <v>594</v>
      </c>
      <c r="AD266">
        <v>285</v>
      </c>
      <c r="AE266">
        <v>939</v>
      </c>
      <c r="AJ266" s="5">
        <f t="shared" si="92"/>
        <v>5.4233114335680863</v>
      </c>
      <c r="AK266" s="5">
        <f t="shared" si="93"/>
        <v>2.6819445854054602</v>
      </c>
      <c r="AL266" s="5">
        <f t="shared" si="94"/>
        <v>8.3246718477495936</v>
      </c>
      <c r="AM266" s="5">
        <f t="shared" si="105"/>
        <v>2.7413668481626261</v>
      </c>
      <c r="AN266" s="5">
        <f t="shared" si="106"/>
        <v>2.9013604141815073</v>
      </c>
      <c r="AQ266" s="5">
        <f t="shared" si="95"/>
        <v>1984.5766885664318</v>
      </c>
      <c r="AR266" s="5">
        <f t="shared" si="107"/>
        <v>2.9013604141815073</v>
      </c>
      <c r="AS266" s="6">
        <f t="shared" si="108"/>
        <v>1987.4780489806133</v>
      </c>
      <c r="AT266" s="6">
        <f t="shared" si="109"/>
        <v>1981.6753281522504</v>
      </c>
      <c r="AZ266">
        <v>265</v>
      </c>
      <c r="BA266" s="5">
        <f t="shared" si="110"/>
        <v>1987.4780489806133</v>
      </c>
      <c r="BB266" s="5">
        <f t="shared" si="111"/>
        <v>1942.4474612183703</v>
      </c>
      <c r="BC266" s="5">
        <f t="shared" si="112"/>
        <v>1964.9627550994919</v>
      </c>
      <c r="BD266" s="5">
        <f t="shared" si="113"/>
        <v>22.515293881121352</v>
      </c>
      <c r="BH266">
        <v>265</v>
      </c>
      <c r="BI266" s="5">
        <v>1964.9627550994919</v>
      </c>
      <c r="BJ266" s="5">
        <v>22.515293881121352</v>
      </c>
      <c r="BN266">
        <v>96</v>
      </c>
      <c r="BO266" s="5">
        <v>1978.5815027355902</v>
      </c>
      <c r="BP266">
        <f t="shared" si="114"/>
        <v>266</v>
      </c>
      <c r="BT266">
        <v>136</v>
      </c>
      <c r="BU266" s="5">
        <v>1931.3237539393569</v>
      </c>
      <c r="BV266">
        <v>266</v>
      </c>
    </row>
    <row r="267" spans="2:74" x14ac:dyDescent="0.35">
      <c r="B267">
        <v>266</v>
      </c>
      <c r="C267" t="s">
        <v>116</v>
      </c>
      <c r="D267">
        <v>1</v>
      </c>
      <c r="E267" s="4">
        <v>14741</v>
      </c>
      <c r="F267" s="4">
        <v>13456</v>
      </c>
      <c r="G267" s="4">
        <v>15972</v>
      </c>
      <c r="L267" s="5">
        <f t="shared" si="96"/>
        <v>122.10427990735927</v>
      </c>
      <c r="M267" s="5">
        <f t="shared" si="97"/>
        <v>114.88061707094286</v>
      </c>
      <c r="N267" s="5">
        <f t="shared" si="98"/>
        <v>128.46554783832573</v>
      </c>
      <c r="O267" s="5">
        <f t="shared" si="99"/>
        <v>7.223662836416409</v>
      </c>
      <c r="P267" s="5">
        <f t="shared" si="100"/>
        <v>6.3612679309664628</v>
      </c>
      <c r="S267" s="5">
        <f t="shared" si="101"/>
        <v>1827.8957200926407</v>
      </c>
      <c r="T267" s="5">
        <f t="shared" si="102"/>
        <v>7.223662836416409</v>
      </c>
      <c r="U267" s="6">
        <f t="shared" si="103"/>
        <v>1835.1193829290571</v>
      </c>
      <c r="V267" s="6">
        <f t="shared" si="104"/>
        <v>1820.6720572562242</v>
      </c>
      <c r="Z267">
        <v>266</v>
      </c>
      <c r="AA267" t="s">
        <v>116</v>
      </c>
      <c r="AB267">
        <v>1</v>
      </c>
      <c r="AC267" s="4">
        <v>14741</v>
      </c>
      <c r="AD267" s="4">
        <v>13456</v>
      </c>
      <c r="AE267" s="4">
        <v>15972</v>
      </c>
      <c r="AJ267" s="5">
        <f t="shared" si="92"/>
        <v>134.58759906098848</v>
      </c>
      <c r="AK267" s="5">
        <f t="shared" si="93"/>
        <v>126.62542575865218</v>
      </c>
      <c r="AL267" s="5">
        <f t="shared" si="94"/>
        <v>141.59921059878224</v>
      </c>
      <c r="AM267" s="5">
        <f t="shared" si="105"/>
        <v>7.9621733023362964</v>
      </c>
      <c r="AN267" s="5">
        <f t="shared" si="106"/>
        <v>7.0116115377937547</v>
      </c>
      <c r="AQ267" s="5">
        <f t="shared" si="95"/>
        <v>1855.4124009390116</v>
      </c>
      <c r="AR267" s="5">
        <f t="shared" si="107"/>
        <v>7.9621733023362964</v>
      </c>
      <c r="AS267" s="6">
        <f t="shared" si="108"/>
        <v>1863.374574241348</v>
      </c>
      <c r="AT267" s="6">
        <f t="shared" si="109"/>
        <v>1847.4502276366752</v>
      </c>
      <c r="AZ267">
        <v>266</v>
      </c>
      <c r="BA267" s="5">
        <f t="shared" si="110"/>
        <v>1863.374574241348</v>
      </c>
      <c r="BB267" s="5">
        <f t="shared" si="111"/>
        <v>1820.6720572562242</v>
      </c>
      <c r="BC267" s="5">
        <f t="shared" si="112"/>
        <v>1842.023315748786</v>
      </c>
      <c r="BD267" s="5">
        <f t="shared" si="113"/>
        <v>21.35125849256201</v>
      </c>
      <c r="BH267">
        <v>266</v>
      </c>
      <c r="BI267" s="5">
        <v>1842.023315748786</v>
      </c>
      <c r="BJ267" s="5">
        <v>21.35125849256201</v>
      </c>
      <c r="BN267">
        <v>164</v>
      </c>
      <c r="BO267" s="5">
        <v>1978.7106579718418</v>
      </c>
      <c r="BP267">
        <f t="shared" si="114"/>
        <v>267</v>
      </c>
      <c r="BT267">
        <v>97</v>
      </c>
      <c r="BU267" s="5">
        <v>1931.7339557262185</v>
      </c>
      <c r="BV267">
        <v>267</v>
      </c>
    </row>
    <row r="268" spans="2:74" x14ac:dyDescent="0.35">
      <c r="B268">
        <v>267</v>
      </c>
      <c r="C268" t="s">
        <v>117</v>
      </c>
      <c r="D268">
        <v>1</v>
      </c>
      <c r="E268" s="4">
        <v>9373</v>
      </c>
      <c r="F268" s="4">
        <v>7959</v>
      </c>
      <c r="G268" s="4">
        <v>10840</v>
      </c>
      <c r="L268" s="5">
        <f t="shared" si="96"/>
        <v>77.639469206409231</v>
      </c>
      <c r="M268" s="5">
        <f t="shared" si="97"/>
        <v>67.94997259717853</v>
      </c>
      <c r="N268" s="5">
        <f t="shared" si="98"/>
        <v>87.187987638833647</v>
      </c>
      <c r="O268" s="5">
        <f t="shared" si="99"/>
        <v>9.6894966092307016</v>
      </c>
      <c r="P268" s="5">
        <f t="shared" si="100"/>
        <v>9.5485184324244159</v>
      </c>
      <c r="S268" s="5">
        <f t="shared" si="101"/>
        <v>1872.3605307935907</v>
      </c>
      <c r="T268" s="5">
        <f t="shared" si="102"/>
        <v>9.6894966092307016</v>
      </c>
      <c r="U268" s="6">
        <f t="shared" si="103"/>
        <v>1882.0500274028213</v>
      </c>
      <c r="V268" s="6">
        <f t="shared" si="104"/>
        <v>1862.67103418436</v>
      </c>
      <c r="Z268">
        <v>267</v>
      </c>
      <c r="AA268" t="s">
        <v>117</v>
      </c>
      <c r="AB268">
        <v>1</v>
      </c>
      <c r="AC268" s="4">
        <v>9373</v>
      </c>
      <c r="AD268" s="4">
        <v>7959</v>
      </c>
      <c r="AE268" s="4">
        <v>10840</v>
      </c>
      <c r="AJ268" s="5">
        <f t="shared" si="92"/>
        <v>85.576932772447265</v>
      </c>
      <c r="AK268" s="5">
        <f t="shared" si="93"/>
        <v>74.89683142190195</v>
      </c>
      <c r="AL268" s="5">
        <f t="shared" si="94"/>
        <v>96.101643056023008</v>
      </c>
      <c r="AM268" s="5">
        <f t="shared" si="105"/>
        <v>10.680101350545314</v>
      </c>
      <c r="AN268" s="5">
        <f t="shared" si="106"/>
        <v>10.524710283575743</v>
      </c>
      <c r="AQ268" s="5">
        <f t="shared" si="95"/>
        <v>1904.4230672275528</v>
      </c>
      <c r="AR268" s="5">
        <f t="shared" si="107"/>
        <v>10.680101350545314</v>
      </c>
      <c r="AS268" s="6">
        <f t="shared" si="108"/>
        <v>1915.1031685780981</v>
      </c>
      <c r="AT268" s="6">
        <f t="shared" si="109"/>
        <v>1893.7429658770075</v>
      </c>
      <c r="AZ268">
        <v>267</v>
      </c>
      <c r="BA268" s="5">
        <f t="shared" si="110"/>
        <v>1915.1031685780981</v>
      </c>
      <c r="BB268" s="5">
        <f t="shared" si="111"/>
        <v>1862.67103418436</v>
      </c>
      <c r="BC268" s="5">
        <f t="shared" si="112"/>
        <v>1888.8871013812291</v>
      </c>
      <c r="BD268" s="5">
        <f t="shared" si="113"/>
        <v>26.216067196869062</v>
      </c>
      <c r="BH268">
        <v>267</v>
      </c>
      <c r="BI268" s="5">
        <v>1888.8871013812291</v>
      </c>
      <c r="BJ268" s="5">
        <v>26.216067196869062</v>
      </c>
      <c r="BN268">
        <v>257</v>
      </c>
      <c r="BO268" s="5">
        <v>1978.9805954717492</v>
      </c>
      <c r="BP268">
        <f t="shared" si="114"/>
        <v>268</v>
      </c>
      <c r="BT268">
        <v>164</v>
      </c>
      <c r="BU268" s="5">
        <v>1931.8304737937153</v>
      </c>
      <c r="BV268">
        <v>268</v>
      </c>
    </row>
    <row r="269" spans="2:74" x14ac:dyDescent="0.35">
      <c r="B269">
        <v>268</v>
      </c>
      <c r="D269">
        <v>1</v>
      </c>
      <c r="E269" s="4">
        <v>1058</v>
      </c>
      <c r="F269">
        <v>727</v>
      </c>
      <c r="G269" s="4">
        <v>1458</v>
      </c>
      <c r="L269" s="5">
        <f t="shared" si="96"/>
        <v>8.7637424965732382</v>
      </c>
      <c r="M269" s="5">
        <f t="shared" si="97"/>
        <v>6.2067634223079269</v>
      </c>
      <c r="N269" s="5">
        <f t="shared" si="98"/>
        <v>11.726945200868954</v>
      </c>
      <c r="O269" s="5">
        <f t="shared" si="99"/>
        <v>2.5569790742653113</v>
      </c>
      <c r="P269" s="5">
        <f t="shared" si="100"/>
        <v>2.9632027042957159</v>
      </c>
      <c r="S269" s="5">
        <f t="shared" si="101"/>
        <v>1941.2362575034267</v>
      </c>
      <c r="T269" s="5">
        <f t="shared" si="102"/>
        <v>2.9632027042957159</v>
      </c>
      <c r="U269" s="6">
        <f t="shared" si="103"/>
        <v>1944.1994602077225</v>
      </c>
      <c r="V269" s="6">
        <f t="shared" si="104"/>
        <v>1938.2730547991309</v>
      </c>
      <c r="Z269">
        <v>268</v>
      </c>
      <c r="AB269">
        <v>1</v>
      </c>
      <c r="AC269" s="4">
        <v>1058</v>
      </c>
      <c r="AD269">
        <v>727</v>
      </c>
      <c r="AE269" s="4">
        <v>1458</v>
      </c>
      <c r="AJ269" s="5">
        <f t="shared" si="92"/>
        <v>9.6597028564226193</v>
      </c>
      <c r="AK269" s="5">
        <f t="shared" si="93"/>
        <v>6.8413112757535774</v>
      </c>
      <c r="AL269" s="5">
        <f t="shared" si="94"/>
        <v>12.925848300339625</v>
      </c>
      <c r="AM269" s="5">
        <f t="shared" si="105"/>
        <v>2.8183915806690418</v>
      </c>
      <c r="AN269" s="5">
        <f t="shared" si="106"/>
        <v>3.2661454439170061</v>
      </c>
      <c r="AQ269" s="5">
        <f t="shared" si="95"/>
        <v>1980.3402971435773</v>
      </c>
      <c r="AR269" s="5">
        <f t="shared" si="107"/>
        <v>3.2661454439170061</v>
      </c>
      <c r="AS269" s="6">
        <f t="shared" si="108"/>
        <v>1983.6064425874943</v>
      </c>
      <c r="AT269" s="6">
        <f t="shared" si="109"/>
        <v>1977.0741516996604</v>
      </c>
      <c r="AZ269">
        <v>268</v>
      </c>
      <c r="BA269" s="5">
        <f t="shared" si="110"/>
        <v>1983.6064425874943</v>
      </c>
      <c r="BB269" s="5">
        <f t="shared" si="111"/>
        <v>1938.2730547991309</v>
      </c>
      <c r="BC269" s="5">
        <f t="shared" si="112"/>
        <v>1960.9397486933126</v>
      </c>
      <c r="BD269" s="5">
        <f t="shared" si="113"/>
        <v>22.666693894181662</v>
      </c>
      <c r="BH269">
        <v>268</v>
      </c>
      <c r="BI269" s="5">
        <v>1960.9397486933126</v>
      </c>
      <c r="BJ269" s="5">
        <v>22.666693894181662</v>
      </c>
      <c r="BN269">
        <v>97</v>
      </c>
      <c r="BO269" s="5">
        <v>1980.0587444888456</v>
      </c>
      <c r="BP269">
        <f t="shared" si="114"/>
        <v>269</v>
      </c>
      <c r="BT269">
        <v>140</v>
      </c>
      <c r="BU269" s="5">
        <v>1931.8948191720467</v>
      </c>
      <c r="BV269">
        <v>269</v>
      </c>
    </row>
    <row r="270" spans="2:74" x14ac:dyDescent="0.35">
      <c r="B270">
        <v>269</v>
      </c>
      <c r="D270">
        <v>1</v>
      </c>
      <c r="E270">
        <v>866</v>
      </c>
      <c r="F270">
        <v>618</v>
      </c>
      <c r="G270" s="4">
        <v>1176</v>
      </c>
      <c r="L270" s="5">
        <f t="shared" si="96"/>
        <v>7.1733468828283788</v>
      </c>
      <c r="M270" s="5">
        <f t="shared" si="97"/>
        <v>5.2761757840251704</v>
      </c>
      <c r="N270" s="5">
        <f t="shared" si="98"/>
        <v>9.4587706146926536</v>
      </c>
      <c r="O270" s="5">
        <f t="shared" si="99"/>
        <v>1.8971710988032084</v>
      </c>
      <c r="P270" s="5">
        <f t="shared" si="100"/>
        <v>2.2854237318642747</v>
      </c>
      <c r="S270" s="5">
        <f t="shared" si="101"/>
        <v>1942.8266531171716</v>
      </c>
      <c r="T270" s="5">
        <f t="shared" si="102"/>
        <v>2.2854237318642747</v>
      </c>
      <c r="U270" s="6">
        <f t="shared" si="103"/>
        <v>1945.1120768490359</v>
      </c>
      <c r="V270" s="6">
        <f t="shared" si="104"/>
        <v>1940.5412293853074</v>
      </c>
      <c r="Z270">
        <v>269</v>
      </c>
      <c r="AB270">
        <v>1</v>
      </c>
      <c r="AC270">
        <v>866</v>
      </c>
      <c r="AD270">
        <v>618</v>
      </c>
      <c r="AE270" s="4">
        <v>1176</v>
      </c>
      <c r="AJ270" s="5">
        <f t="shared" si="92"/>
        <v>7.9067133021379847</v>
      </c>
      <c r="AK270" s="5">
        <f t="shared" si="93"/>
        <v>5.8155851009844719</v>
      </c>
      <c r="AL270" s="5">
        <f t="shared" si="94"/>
        <v>10.425787106446776</v>
      </c>
      <c r="AM270" s="5">
        <f t="shared" si="105"/>
        <v>2.0911282011535128</v>
      </c>
      <c r="AN270" s="5">
        <f t="shared" si="106"/>
        <v>2.5190738043087917</v>
      </c>
      <c r="AQ270" s="5">
        <f t="shared" si="95"/>
        <v>1982.0932866978619</v>
      </c>
      <c r="AR270" s="5">
        <f t="shared" si="107"/>
        <v>2.5190738043087917</v>
      </c>
      <c r="AS270" s="6">
        <f t="shared" si="108"/>
        <v>1984.6123605021708</v>
      </c>
      <c r="AT270" s="6">
        <f t="shared" si="109"/>
        <v>1979.5742128935531</v>
      </c>
      <c r="AZ270">
        <v>269</v>
      </c>
      <c r="BA270" s="5">
        <f t="shared" si="110"/>
        <v>1984.6123605021708</v>
      </c>
      <c r="BB270" s="5">
        <f t="shared" si="111"/>
        <v>1940.5412293853074</v>
      </c>
      <c r="BC270" s="5">
        <f t="shared" si="112"/>
        <v>1962.5767949437391</v>
      </c>
      <c r="BD270" s="5">
        <f t="shared" si="113"/>
        <v>22.035565558431699</v>
      </c>
      <c r="BH270">
        <v>269</v>
      </c>
      <c r="BI270" s="5">
        <v>1962.5767949437391</v>
      </c>
      <c r="BJ270" s="5">
        <v>22.035565558431699</v>
      </c>
      <c r="BN270">
        <v>151</v>
      </c>
      <c r="BO270" s="5">
        <v>1980.4617979177931</v>
      </c>
      <c r="BP270">
        <f t="shared" si="114"/>
        <v>270</v>
      </c>
      <c r="BT270">
        <v>176</v>
      </c>
      <c r="BU270" s="5">
        <v>1932.1361143407887</v>
      </c>
      <c r="BV270">
        <v>270</v>
      </c>
    </row>
    <row r="271" spans="2:74" x14ac:dyDescent="0.35">
      <c r="B271">
        <v>270</v>
      </c>
      <c r="D271">
        <v>0.14000000000000001</v>
      </c>
      <c r="E271">
        <v>799</v>
      </c>
      <c r="F271">
        <v>580</v>
      </c>
      <c r="G271" s="4">
        <v>1094</v>
      </c>
      <c r="L271" s="5">
        <f t="shared" si="96"/>
        <v>6.6183650801153284</v>
      </c>
      <c r="M271" s="5">
        <f t="shared" si="97"/>
        <v>4.9517507358165025</v>
      </c>
      <c r="N271" s="5">
        <f t="shared" si="98"/>
        <v>8.799230486797418</v>
      </c>
      <c r="O271" s="5">
        <f t="shared" si="99"/>
        <v>1.6666143442988259</v>
      </c>
      <c r="P271" s="5">
        <f t="shared" si="100"/>
        <v>2.1808654066820896</v>
      </c>
      <c r="S271" s="5">
        <f t="shared" si="101"/>
        <v>1943.3816349198846</v>
      </c>
      <c r="T271" s="5">
        <f t="shared" si="102"/>
        <v>2.1808654066820896</v>
      </c>
      <c r="U271" s="6">
        <f t="shared" si="103"/>
        <v>1945.5625003265668</v>
      </c>
      <c r="V271" s="6">
        <f t="shared" si="104"/>
        <v>1941.2007695132024</v>
      </c>
      <c r="Z271">
        <v>270</v>
      </c>
      <c r="AB271">
        <v>0.14000000000000001</v>
      </c>
      <c r="AC271">
        <v>799</v>
      </c>
      <c r="AD271">
        <v>580</v>
      </c>
      <c r="AE271" s="4">
        <v>1094</v>
      </c>
      <c r="AJ271" s="5">
        <f t="shared" si="92"/>
        <v>7.2949929889240757</v>
      </c>
      <c r="AK271" s="5">
        <f t="shared" si="93"/>
        <v>5.4579924895970766</v>
      </c>
      <c r="AL271" s="5">
        <f t="shared" si="94"/>
        <v>9.6988189578680046</v>
      </c>
      <c r="AM271" s="5">
        <f t="shared" si="105"/>
        <v>1.837000499326999</v>
      </c>
      <c r="AN271" s="5">
        <f t="shared" si="106"/>
        <v>2.403825968943929</v>
      </c>
      <c r="AQ271" s="5">
        <f t="shared" si="95"/>
        <v>1982.7050070110758</v>
      </c>
      <c r="AR271" s="5">
        <f t="shared" si="107"/>
        <v>2.403825968943929</v>
      </c>
      <c r="AS271" s="6">
        <f t="shared" si="108"/>
        <v>1985.1088329800198</v>
      </c>
      <c r="AT271" s="6">
        <f t="shared" si="109"/>
        <v>1980.3011810421319</v>
      </c>
      <c r="AZ271">
        <v>270</v>
      </c>
      <c r="BA271" s="5">
        <f t="shared" si="110"/>
        <v>1985.1088329800198</v>
      </c>
      <c r="BB271" s="5">
        <f t="shared" si="111"/>
        <v>1941.2007695132024</v>
      </c>
      <c r="BC271" s="5">
        <f t="shared" si="112"/>
        <v>1963.154801246611</v>
      </c>
      <c r="BD271" s="5">
        <f t="shared" si="113"/>
        <v>21.954031733408783</v>
      </c>
      <c r="BH271">
        <v>270</v>
      </c>
      <c r="BI271" s="5">
        <v>1963.154801246611</v>
      </c>
      <c r="BJ271" s="5">
        <v>21.954031733408783</v>
      </c>
      <c r="BN271">
        <v>176</v>
      </c>
      <c r="BO271" s="5">
        <v>1980.6928293910878</v>
      </c>
      <c r="BP271">
        <f t="shared" si="114"/>
        <v>271</v>
      </c>
      <c r="BT271">
        <v>257</v>
      </c>
      <c r="BU271" s="5">
        <v>1932.2648050974512</v>
      </c>
      <c r="BV271">
        <v>271</v>
      </c>
    </row>
    <row r="272" spans="2:74" x14ac:dyDescent="0.35">
      <c r="B272">
        <v>271</v>
      </c>
      <c r="D272">
        <v>0.27</v>
      </c>
      <c r="E272">
        <v>629</v>
      </c>
      <c r="F272">
        <v>413</v>
      </c>
      <c r="G272">
        <v>878</v>
      </c>
      <c r="L272" s="5">
        <f t="shared" si="96"/>
        <v>5.2102022971120672</v>
      </c>
      <c r="M272" s="5">
        <f t="shared" si="97"/>
        <v>3.5259880239520958</v>
      </c>
      <c r="N272" s="5">
        <f t="shared" si="98"/>
        <v>7.0619052718538695</v>
      </c>
      <c r="O272" s="5">
        <f t="shared" si="99"/>
        <v>1.6842142731599714</v>
      </c>
      <c r="P272" s="5">
        <f t="shared" si="100"/>
        <v>1.8517029747418023</v>
      </c>
      <c r="S272" s="5">
        <f t="shared" si="101"/>
        <v>1944.7897977028879</v>
      </c>
      <c r="T272" s="5">
        <f t="shared" si="102"/>
        <v>1.8517029747418023</v>
      </c>
      <c r="U272" s="6">
        <f t="shared" si="103"/>
        <v>1946.6415006776297</v>
      </c>
      <c r="V272" s="6">
        <f t="shared" si="104"/>
        <v>1942.9380947281461</v>
      </c>
      <c r="Z272">
        <v>271</v>
      </c>
      <c r="AB272">
        <v>0.27</v>
      </c>
      <c r="AC272">
        <v>629</v>
      </c>
      <c r="AD272">
        <v>413</v>
      </c>
      <c r="AE272">
        <v>878</v>
      </c>
      <c r="AJ272" s="5">
        <f t="shared" si="92"/>
        <v>5.7428668210678895</v>
      </c>
      <c r="AK272" s="5">
        <f t="shared" si="93"/>
        <v>3.8864670658682634</v>
      </c>
      <c r="AL272" s="5">
        <f t="shared" si="94"/>
        <v>7.7838784689288003</v>
      </c>
      <c r="AM272" s="5">
        <f t="shared" si="105"/>
        <v>1.8563997551996261</v>
      </c>
      <c r="AN272" s="5">
        <f t="shared" si="106"/>
        <v>2.0410116478609108</v>
      </c>
      <c r="AQ272" s="5">
        <f t="shared" si="95"/>
        <v>1984.257133178932</v>
      </c>
      <c r="AR272" s="5">
        <f t="shared" si="107"/>
        <v>2.0410116478609108</v>
      </c>
      <c r="AS272" s="6">
        <f t="shared" si="108"/>
        <v>1986.2981448267928</v>
      </c>
      <c r="AT272" s="6">
        <f t="shared" si="109"/>
        <v>1982.2161215310712</v>
      </c>
      <c r="AZ272">
        <v>271</v>
      </c>
      <c r="BA272" s="5">
        <f t="shared" si="110"/>
        <v>1986.2981448267928</v>
      </c>
      <c r="BB272" s="5">
        <f t="shared" si="111"/>
        <v>1942.9380947281461</v>
      </c>
      <c r="BC272" s="5">
        <f t="shared" si="112"/>
        <v>1964.6181197774695</v>
      </c>
      <c r="BD272" s="5">
        <f t="shared" si="113"/>
        <v>21.680025049323376</v>
      </c>
      <c r="BH272">
        <v>271</v>
      </c>
      <c r="BI272" s="5">
        <v>1964.6181197774695</v>
      </c>
      <c r="BJ272" s="5">
        <v>21.680025049323376</v>
      </c>
      <c r="BN272">
        <v>165</v>
      </c>
      <c r="BO272" s="5">
        <v>1980.8544041744628</v>
      </c>
      <c r="BP272">
        <f t="shared" si="114"/>
        <v>272</v>
      </c>
      <c r="BT272">
        <v>151</v>
      </c>
      <c r="BU272" s="5">
        <v>1932.3291504757826</v>
      </c>
      <c r="BV272">
        <v>272</v>
      </c>
    </row>
    <row r="273" spans="2:74" x14ac:dyDescent="0.35">
      <c r="B273">
        <v>272</v>
      </c>
      <c r="D273">
        <v>0.2</v>
      </c>
      <c r="E273">
        <v>540</v>
      </c>
      <c r="F273">
        <v>275</v>
      </c>
      <c r="G273">
        <v>797</v>
      </c>
      <c r="L273" s="5">
        <f t="shared" si="96"/>
        <v>4.4729876636574186</v>
      </c>
      <c r="M273" s="5">
        <f t="shared" si="97"/>
        <v>2.3478128488785139</v>
      </c>
      <c r="N273" s="5">
        <f t="shared" si="98"/>
        <v>6.410408316250038</v>
      </c>
      <c r="O273" s="5">
        <f t="shared" si="99"/>
        <v>2.1251748147789047</v>
      </c>
      <c r="P273" s="5">
        <f t="shared" si="100"/>
        <v>1.9374206525926194</v>
      </c>
      <c r="S273" s="5">
        <f t="shared" si="101"/>
        <v>1945.5270123363425</v>
      </c>
      <c r="T273" s="5">
        <f t="shared" si="102"/>
        <v>2.1251748147789047</v>
      </c>
      <c r="U273" s="6">
        <f t="shared" si="103"/>
        <v>1947.6521871511213</v>
      </c>
      <c r="V273" s="6">
        <f t="shared" si="104"/>
        <v>1943.4018375215637</v>
      </c>
      <c r="Z273">
        <v>272</v>
      </c>
      <c r="AB273">
        <v>0.2</v>
      </c>
      <c r="AC273">
        <v>540</v>
      </c>
      <c r="AD273">
        <v>275</v>
      </c>
      <c r="AE273">
        <v>797</v>
      </c>
      <c r="AJ273" s="5">
        <f t="shared" si="92"/>
        <v>4.9302831214255329</v>
      </c>
      <c r="AK273" s="5">
        <f t="shared" si="93"/>
        <v>2.5878412666193036</v>
      </c>
      <c r="AL273" s="5">
        <f t="shared" si="94"/>
        <v>7.0657757855765988</v>
      </c>
      <c r="AM273" s="5">
        <f t="shared" si="105"/>
        <v>2.3424418548062294</v>
      </c>
      <c r="AN273" s="5">
        <f t="shared" si="106"/>
        <v>2.1354926641510659</v>
      </c>
      <c r="AQ273" s="5">
        <f t="shared" si="95"/>
        <v>1985.0697168785744</v>
      </c>
      <c r="AR273" s="5">
        <f t="shared" si="107"/>
        <v>2.3424418548062294</v>
      </c>
      <c r="AS273" s="6">
        <f t="shared" si="108"/>
        <v>1987.4121587333807</v>
      </c>
      <c r="AT273" s="6">
        <f t="shared" si="109"/>
        <v>1982.727275023768</v>
      </c>
      <c r="AZ273">
        <v>272</v>
      </c>
      <c r="BA273" s="5">
        <f t="shared" si="110"/>
        <v>1987.4121587333807</v>
      </c>
      <c r="BB273" s="5">
        <f t="shared" si="111"/>
        <v>1943.4018375215637</v>
      </c>
      <c r="BC273" s="5">
        <f t="shared" si="112"/>
        <v>1965.4069981274722</v>
      </c>
      <c r="BD273" s="5">
        <f t="shared" si="113"/>
        <v>22.005160605908486</v>
      </c>
      <c r="BH273">
        <v>272</v>
      </c>
      <c r="BI273" s="5">
        <v>1965.4069981274722</v>
      </c>
      <c r="BJ273" s="5">
        <v>22.005160605908486</v>
      </c>
      <c r="BN273">
        <v>140</v>
      </c>
      <c r="BO273" s="5">
        <v>1981.0683551950278</v>
      </c>
      <c r="BP273">
        <f t="shared" si="114"/>
        <v>273</v>
      </c>
      <c r="BT273">
        <v>148</v>
      </c>
      <c r="BU273" s="5">
        <v>1933.4841783733575</v>
      </c>
      <c r="BV273">
        <v>273</v>
      </c>
    </row>
    <row r="274" spans="2:74" x14ac:dyDescent="0.35">
      <c r="B274">
        <v>273</v>
      </c>
      <c r="D274">
        <v>0.17</v>
      </c>
      <c r="E274">
        <v>688</v>
      </c>
      <c r="F274">
        <v>462</v>
      </c>
      <c r="G274">
        <v>975</v>
      </c>
      <c r="L274" s="5">
        <f t="shared" si="96"/>
        <v>5.6989176159190809</v>
      </c>
      <c r="M274" s="5">
        <f t="shared" si="97"/>
        <v>3.9443255861159039</v>
      </c>
      <c r="N274" s="5">
        <f t="shared" si="98"/>
        <v>7.8420929841201854</v>
      </c>
      <c r="O274" s="5">
        <f t="shared" si="99"/>
        <v>1.754592029803177</v>
      </c>
      <c r="P274" s="5">
        <f t="shared" si="100"/>
        <v>2.1431753682011045</v>
      </c>
      <c r="S274" s="5">
        <f t="shared" si="101"/>
        <v>1944.3010823840809</v>
      </c>
      <c r="T274" s="5">
        <f t="shared" si="102"/>
        <v>2.1431753682011045</v>
      </c>
      <c r="U274" s="6">
        <f t="shared" si="103"/>
        <v>1946.4442577522821</v>
      </c>
      <c r="V274" s="6">
        <f t="shared" si="104"/>
        <v>1942.1579070158798</v>
      </c>
      <c r="Z274">
        <v>273</v>
      </c>
      <c r="AB274">
        <v>0.17</v>
      </c>
      <c r="AC274">
        <v>688</v>
      </c>
      <c r="AD274">
        <v>462</v>
      </c>
      <c r="AE274">
        <v>975</v>
      </c>
      <c r="AJ274" s="5">
        <f t="shared" si="92"/>
        <v>6.2815459028532716</v>
      </c>
      <c r="AK274" s="5">
        <f t="shared" si="93"/>
        <v>4.3475733279204301</v>
      </c>
      <c r="AL274" s="5">
        <f t="shared" si="94"/>
        <v>8.643828595906129</v>
      </c>
      <c r="AM274" s="5">
        <f t="shared" si="105"/>
        <v>1.9339725749328416</v>
      </c>
      <c r="AN274" s="5">
        <f t="shared" si="106"/>
        <v>2.3622826930528573</v>
      </c>
      <c r="AQ274" s="5">
        <f t="shared" si="95"/>
        <v>1983.7184540971468</v>
      </c>
      <c r="AR274" s="5">
        <f t="shared" si="107"/>
        <v>2.3622826930528573</v>
      </c>
      <c r="AS274" s="6">
        <f t="shared" si="108"/>
        <v>1986.0807367901996</v>
      </c>
      <c r="AT274" s="6">
        <f t="shared" si="109"/>
        <v>1981.3561714040941</v>
      </c>
      <c r="AZ274">
        <v>273</v>
      </c>
      <c r="BA274" s="5">
        <f t="shared" si="110"/>
        <v>1986.0807367901996</v>
      </c>
      <c r="BB274" s="5">
        <f t="shared" si="111"/>
        <v>1942.1579070158798</v>
      </c>
      <c r="BC274" s="5">
        <f t="shared" si="112"/>
        <v>1964.1193219030397</v>
      </c>
      <c r="BD274" s="5">
        <f t="shared" si="113"/>
        <v>21.96141488715989</v>
      </c>
      <c r="BH274">
        <v>273</v>
      </c>
      <c r="BI274" s="5">
        <v>1964.1193219030397</v>
      </c>
      <c r="BJ274" s="5">
        <v>21.96141488715989</v>
      </c>
      <c r="BN274">
        <v>52</v>
      </c>
      <c r="BO274" s="5">
        <v>1981.4271876585813</v>
      </c>
      <c r="BP274">
        <f t="shared" si="114"/>
        <v>274</v>
      </c>
      <c r="BT274">
        <v>156</v>
      </c>
      <c r="BU274" s="5">
        <v>1933.5597558363675</v>
      </c>
      <c r="BV274">
        <v>274</v>
      </c>
    </row>
    <row r="275" spans="2:74" x14ac:dyDescent="0.35">
      <c r="B275">
        <v>274</v>
      </c>
      <c r="D275">
        <v>1</v>
      </c>
      <c r="E275">
        <v>446</v>
      </c>
      <c r="F275">
        <v>188</v>
      </c>
      <c r="G275">
        <v>684</v>
      </c>
      <c r="L275" s="5">
        <f t="shared" si="96"/>
        <v>3.6943564777614974</v>
      </c>
      <c r="M275" s="5">
        <f t="shared" si="97"/>
        <v>1.6050502385060388</v>
      </c>
      <c r="N275" s="5">
        <f t="shared" si="98"/>
        <v>5.5015298473212377</v>
      </c>
      <c r="O275" s="5">
        <f t="shared" si="99"/>
        <v>2.0893062392554587</v>
      </c>
      <c r="P275" s="5">
        <f t="shared" si="100"/>
        <v>1.8071733695597403</v>
      </c>
      <c r="S275" s="5">
        <f t="shared" si="101"/>
        <v>1946.3056435222386</v>
      </c>
      <c r="T275" s="5">
        <f t="shared" si="102"/>
        <v>2.0893062392554587</v>
      </c>
      <c r="U275" s="6">
        <f t="shared" si="103"/>
        <v>1948.394949761494</v>
      </c>
      <c r="V275" s="6">
        <f t="shared" si="104"/>
        <v>1944.2163372829832</v>
      </c>
      <c r="Z275">
        <v>274</v>
      </c>
      <c r="AB275">
        <v>1</v>
      </c>
      <c r="AC275">
        <v>446</v>
      </c>
      <c r="AD275">
        <v>188</v>
      </c>
      <c r="AE275">
        <v>684</v>
      </c>
      <c r="AJ275" s="5">
        <f t="shared" si="92"/>
        <v>4.0720486521403476</v>
      </c>
      <c r="AK275" s="5">
        <f t="shared" si="93"/>
        <v>1.7691423931797421</v>
      </c>
      <c r="AL275" s="5">
        <f t="shared" si="94"/>
        <v>6.0639782149741457</v>
      </c>
      <c r="AM275" s="5">
        <f t="shared" si="105"/>
        <v>2.3029062589606055</v>
      </c>
      <c r="AN275" s="5">
        <f t="shared" si="106"/>
        <v>1.9919295628337981</v>
      </c>
      <c r="AQ275" s="5">
        <f t="shared" si="95"/>
        <v>1985.9279513478596</v>
      </c>
      <c r="AR275" s="5">
        <f t="shared" si="107"/>
        <v>2.3029062589606055</v>
      </c>
      <c r="AS275" s="6">
        <f t="shared" si="108"/>
        <v>1988.2308576068201</v>
      </c>
      <c r="AT275" s="6">
        <f t="shared" si="109"/>
        <v>1983.625045088899</v>
      </c>
      <c r="AZ275">
        <v>274</v>
      </c>
      <c r="BA275" s="5">
        <f t="shared" si="110"/>
        <v>1988.2308576068201</v>
      </c>
      <c r="BB275" s="5">
        <f t="shared" si="111"/>
        <v>1944.2163372829832</v>
      </c>
      <c r="BC275" s="5">
        <f t="shared" si="112"/>
        <v>1966.2235974449018</v>
      </c>
      <c r="BD275" s="5">
        <f t="shared" si="113"/>
        <v>22.007260161918339</v>
      </c>
      <c r="BH275">
        <v>274</v>
      </c>
      <c r="BI275" s="5">
        <v>1966.2235974449018</v>
      </c>
      <c r="BJ275" s="5">
        <v>22.007260161918339</v>
      </c>
      <c r="BN275">
        <v>156</v>
      </c>
      <c r="BO275" s="5">
        <v>1981.4427011438406</v>
      </c>
      <c r="BP275">
        <f t="shared" si="114"/>
        <v>275</v>
      </c>
      <c r="BT275">
        <v>52</v>
      </c>
      <c r="BU275" s="5">
        <v>1933.7229299978483</v>
      </c>
      <c r="BV275">
        <v>275</v>
      </c>
    </row>
    <row r="276" spans="2:74" x14ac:dyDescent="0.35">
      <c r="B276">
        <v>275</v>
      </c>
      <c r="D276">
        <v>0.56000000000000005</v>
      </c>
      <c r="E276">
        <v>870</v>
      </c>
      <c r="F276">
        <v>543</v>
      </c>
      <c r="G276" s="4">
        <v>1269</v>
      </c>
      <c r="L276" s="5">
        <f t="shared" si="96"/>
        <v>7.2064801247813968</v>
      </c>
      <c r="M276" s="5">
        <f t="shared" si="97"/>
        <v>4.6358631888764847</v>
      </c>
      <c r="N276" s="5">
        <f t="shared" si="98"/>
        <v>10.206785637793349</v>
      </c>
      <c r="O276" s="5">
        <f t="shared" si="99"/>
        <v>2.570616935904912</v>
      </c>
      <c r="P276" s="5">
        <f t="shared" si="100"/>
        <v>3.000305513011952</v>
      </c>
      <c r="S276" s="5">
        <f t="shared" si="101"/>
        <v>1942.7935198752186</v>
      </c>
      <c r="T276" s="5">
        <f t="shared" si="102"/>
        <v>3.000305513011952</v>
      </c>
      <c r="U276" s="6">
        <f t="shared" si="103"/>
        <v>1945.7938253882305</v>
      </c>
      <c r="V276" s="6">
        <f t="shared" si="104"/>
        <v>1939.7932143622068</v>
      </c>
      <c r="Z276">
        <v>275</v>
      </c>
      <c r="AB276">
        <v>0.56000000000000005</v>
      </c>
      <c r="AC276">
        <v>870</v>
      </c>
      <c r="AD276">
        <v>543</v>
      </c>
      <c r="AE276" s="4">
        <v>1269</v>
      </c>
      <c r="AJ276" s="5">
        <f t="shared" si="92"/>
        <v>7.9432339178522477</v>
      </c>
      <c r="AK276" s="5">
        <f t="shared" si="93"/>
        <v>5.1098102100882983</v>
      </c>
      <c r="AL276" s="5">
        <f t="shared" si="94"/>
        <v>11.250275372517823</v>
      </c>
      <c r="AM276" s="5">
        <f t="shared" si="105"/>
        <v>2.8334237077639495</v>
      </c>
      <c r="AN276" s="5">
        <f t="shared" si="106"/>
        <v>3.3070414546655753</v>
      </c>
      <c r="AQ276" s="5">
        <f t="shared" si="95"/>
        <v>1982.0567660821478</v>
      </c>
      <c r="AR276" s="5">
        <f t="shared" si="107"/>
        <v>3.3070414546655753</v>
      </c>
      <c r="AS276" s="6">
        <f t="shared" si="108"/>
        <v>1985.3638075368133</v>
      </c>
      <c r="AT276" s="6">
        <f t="shared" si="109"/>
        <v>1978.7497246274822</v>
      </c>
      <c r="AZ276">
        <v>275</v>
      </c>
      <c r="BA276" s="5">
        <f t="shared" si="110"/>
        <v>1985.3638075368133</v>
      </c>
      <c r="BB276" s="5">
        <f t="shared" si="111"/>
        <v>1939.7932143622068</v>
      </c>
      <c r="BC276" s="5">
        <f t="shared" si="112"/>
        <v>1962.57851094951</v>
      </c>
      <c r="BD276" s="5">
        <f t="shared" si="113"/>
        <v>22.785296587303264</v>
      </c>
      <c r="BH276">
        <v>275</v>
      </c>
      <c r="BI276" s="5">
        <v>1962.57851094951</v>
      </c>
      <c r="BJ276" s="5">
        <v>22.785296587303264</v>
      </c>
      <c r="BN276">
        <v>148</v>
      </c>
      <c r="BO276" s="5">
        <v>1982.2929381914137</v>
      </c>
      <c r="BP276">
        <f t="shared" si="114"/>
        <v>276</v>
      </c>
      <c r="BT276">
        <v>165</v>
      </c>
      <c r="BU276" s="5">
        <v>1933.9940871401034</v>
      </c>
      <c r="BV276">
        <v>276</v>
      </c>
    </row>
    <row r="277" spans="2:74" x14ac:dyDescent="0.35">
      <c r="B277">
        <v>276</v>
      </c>
      <c r="C277" t="s">
        <v>118</v>
      </c>
      <c r="D277">
        <v>1</v>
      </c>
      <c r="E277" s="4">
        <v>49346</v>
      </c>
      <c r="F277" s="4">
        <v>47771</v>
      </c>
      <c r="G277" s="4">
        <v>51094</v>
      </c>
      <c r="L277" s="5">
        <f t="shared" si="96"/>
        <v>408.74823935340549</v>
      </c>
      <c r="M277" s="5">
        <f t="shared" si="97"/>
        <v>407.8449731046382</v>
      </c>
      <c r="N277" s="5">
        <f t="shared" si="98"/>
        <v>410.95784505706331</v>
      </c>
      <c r="O277" s="5">
        <f t="shared" si="99"/>
        <v>0.90326624876729511</v>
      </c>
      <c r="P277" s="5">
        <f t="shared" si="100"/>
        <v>2.2096057036578145</v>
      </c>
      <c r="S277" s="5">
        <f t="shared" si="101"/>
        <v>1541.2517606465944</v>
      </c>
      <c r="T277" s="5">
        <f t="shared" si="102"/>
        <v>2.2096057036578145</v>
      </c>
      <c r="U277" s="6">
        <f t="shared" si="103"/>
        <v>1543.4613663502523</v>
      </c>
      <c r="V277" s="6">
        <f t="shared" si="104"/>
        <v>1539.0421549429366</v>
      </c>
      <c r="Z277">
        <v>276</v>
      </c>
      <c r="AA277" t="s">
        <v>118</v>
      </c>
      <c r="AB277">
        <v>1</v>
      </c>
      <c r="AC277" s="4">
        <v>49346</v>
      </c>
      <c r="AD277" s="4">
        <v>47771</v>
      </c>
      <c r="AE277" s="4">
        <v>51094</v>
      </c>
      <c r="AJ277" s="5">
        <f t="shared" si="92"/>
        <v>450.53657575900809</v>
      </c>
      <c r="AK277" s="5">
        <f t="shared" si="93"/>
        <v>449.54096417334819</v>
      </c>
      <c r="AL277" s="5">
        <f t="shared" si="94"/>
        <v>452.97208028638738</v>
      </c>
      <c r="AM277" s="5">
        <f t="shared" si="105"/>
        <v>0.99561158565990127</v>
      </c>
      <c r="AN277" s="5">
        <f t="shared" si="106"/>
        <v>2.4355045273792939</v>
      </c>
      <c r="AQ277" s="5">
        <f t="shared" si="95"/>
        <v>1539.463424240992</v>
      </c>
      <c r="AR277" s="5">
        <f t="shared" si="107"/>
        <v>2.4355045273792939</v>
      </c>
      <c r="AS277" s="6">
        <f t="shared" si="108"/>
        <v>1541.8989287683712</v>
      </c>
      <c r="AT277" s="6">
        <f t="shared" si="109"/>
        <v>1537.0279197136128</v>
      </c>
      <c r="AZ277">
        <v>276</v>
      </c>
      <c r="BA277" s="5">
        <f t="shared" si="110"/>
        <v>1543.4613663502523</v>
      </c>
      <c r="BB277" s="5">
        <f t="shared" si="111"/>
        <v>1537.0279197136128</v>
      </c>
      <c r="BC277" s="5">
        <f t="shared" si="112"/>
        <v>1540.2446430319326</v>
      </c>
      <c r="BD277" s="5">
        <f t="shared" si="113"/>
        <v>3.2167233183197368</v>
      </c>
      <c r="BH277">
        <v>276</v>
      </c>
      <c r="BI277" s="5">
        <v>1540.2446430319326</v>
      </c>
      <c r="BJ277" s="5">
        <v>3.2167233183197368</v>
      </c>
      <c r="BN277">
        <v>28</v>
      </c>
      <c r="BO277" s="5">
        <v>1983.0308314003291</v>
      </c>
      <c r="BP277">
        <f t="shared" si="114"/>
        <v>277</v>
      </c>
      <c r="BT277">
        <v>28</v>
      </c>
      <c r="BU277" s="5">
        <v>1935.7635850442127</v>
      </c>
      <c r="BV277">
        <v>277</v>
      </c>
    </row>
    <row r="278" spans="2:74" x14ac:dyDescent="0.35">
      <c r="B278">
        <v>277</v>
      </c>
      <c r="C278" t="s">
        <v>119</v>
      </c>
      <c r="D278">
        <v>0.97</v>
      </c>
      <c r="E278" s="4">
        <v>49089</v>
      </c>
      <c r="F278" s="4">
        <v>47542</v>
      </c>
      <c r="G278" s="4">
        <v>50847</v>
      </c>
      <c r="L278" s="5">
        <f t="shared" si="96"/>
        <v>406.6194285579241</v>
      </c>
      <c r="M278" s="5">
        <f t="shared" si="97"/>
        <v>405.88988531411752</v>
      </c>
      <c r="N278" s="5">
        <f t="shared" si="98"/>
        <v>408.97118150108622</v>
      </c>
      <c r="O278" s="5">
        <f t="shared" si="99"/>
        <v>0.72954324380657454</v>
      </c>
      <c r="P278" s="5">
        <f t="shared" si="100"/>
        <v>2.3517529431621256</v>
      </c>
      <c r="S278" s="5">
        <f t="shared" si="101"/>
        <v>1543.380571442076</v>
      </c>
      <c r="T278" s="5">
        <f t="shared" si="102"/>
        <v>2.3517529431621256</v>
      </c>
      <c r="U278" s="6">
        <f t="shared" si="103"/>
        <v>1545.7323243852381</v>
      </c>
      <c r="V278" s="6">
        <f t="shared" si="104"/>
        <v>1541.0288184989138</v>
      </c>
      <c r="Z278">
        <v>277</v>
      </c>
      <c r="AA278" t="s">
        <v>119</v>
      </c>
      <c r="AB278">
        <v>0.97</v>
      </c>
      <c r="AC278" s="4">
        <v>49089</v>
      </c>
      <c r="AD278" s="4">
        <v>47542</v>
      </c>
      <c r="AE278" s="4">
        <v>50847</v>
      </c>
      <c r="AJ278" s="5">
        <f t="shared" si="92"/>
        <v>448.19012619936666</v>
      </c>
      <c r="AK278" s="5">
        <f t="shared" si="93"/>
        <v>447.3859981731452</v>
      </c>
      <c r="AL278" s="5">
        <f t="shared" si="94"/>
        <v>450.78231037542452</v>
      </c>
      <c r="AM278" s="5">
        <f t="shared" si="105"/>
        <v>0.80412802622146273</v>
      </c>
      <c r="AN278" s="5">
        <f t="shared" si="106"/>
        <v>2.5921841760578559</v>
      </c>
      <c r="AQ278" s="5">
        <f t="shared" si="95"/>
        <v>1541.8098738006333</v>
      </c>
      <c r="AR278" s="5">
        <f t="shared" si="107"/>
        <v>2.5921841760578559</v>
      </c>
      <c r="AS278" s="6">
        <f t="shared" si="108"/>
        <v>1544.4020579766911</v>
      </c>
      <c r="AT278" s="6">
        <f t="shared" si="109"/>
        <v>1539.2176896245755</v>
      </c>
      <c r="AZ278">
        <v>277</v>
      </c>
      <c r="BA278" s="5">
        <f t="shared" si="110"/>
        <v>1545.7323243852381</v>
      </c>
      <c r="BB278" s="5">
        <f t="shared" si="111"/>
        <v>1539.2176896245755</v>
      </c>
      <c r="BC278" s="5">
        <f t="shared" si="112"/>
        <v>1542.4750070049067</v>
      </c>
      <c r="BD278" s="5">
        <f t="shared" si="113"/>
        <v>3.2573173803314148</v>
      </c>
      <c r="BH278">
        <v>277</v>
      </c>
      <c r="BI278" s="5">
        <v>1542.4750070049067</v>
      </c>
      <c r="BJ278" s="5">
        <v>3.2573173803314148</v>
      </c>
      <c r="BN278">
        <v>268</v>
      </c>
      <c r="BO278" s="5">
        <v>1983.6064425874943</v>
      </c>
      <c r="BP278">
        <f t="shared" si="114"/>
        <v>278</v>
      </c>
      <c r="BT278">
        <v>163</v>
      </c>
      <c r="BU278" s="5">
        <v>1935.7635850442127</v>
      </c>
      <c r="BV278">
        <v>278</v>
      </c>
    </row>
    <row r="279" spans="2:74" x14ac:dyDescent="0.35">
      <c r="B279">
        <v>278</v>
      </c>
      <c r="C279" t="s">
        <v>120</v>
      </c>
      <c r="D279">
        <v>1</v>
      </c>
      <c r="E279" s="4">
        <v>48703</v>
      </c>
      <c r="F279" s="4">
        <v>47175</v>
      </c>
      <c r="G279" s="4">
        <v>50457</v>
      </c>
      <c r="L279" s="5">
        <f t="shared" si="96"/>
        <v>403.4220707094579</v>
      </c>
      <c r="M279" s="5">
        <f t="shared" si="97"/>
        <v>402.75662234852331</v>
      </c>
      <c r="N279" s="5">
        <f t="shared" si="98"/>
        <v>405.83434430743813</v>
      </c>
      <c r="O279" s="5">
        <f t="shared" si="99"/>
        <v>0.66544836093459026</v>
      </c>
      <c r="P279" s="5">
        <f t="shared" si="100"/>
        <v>2.4122735979802314</v>
      </c>
      <c r="S279" s="5">
        <f t="shared" si="101"/>
        <v>1546.5779292905422</v>
      </c>
      <c r="T279" s="5">
        <f t="shared" si="102"/>
        <v>2.4122735979802314</v>
      </c>
      <c r="U279" s="6">
        <f t="shared" si="103"/>
        <v>1548.9902028885224</v>
      </c>
      <c r="V279" s="6">
        <f t="shared" si="104"/>
        <v>1544.165655692562</v>
      </c>
      <c r="Z279">
        <v>278</v>
      </c>
      <c r="AA279" t="s">
        <v>120</v>
      </c>
      <c r="AB279">
        <v>1</v>
      </c>
      <c r="AC279" s="4">
        <v>48703</v>
      </c>
      <c r="AD279" s="4">
        <v>47175</v>
      </c>
      <c r="AE279" s="4">
        <v>50457</v>
      </c>
      <c r="AJ279" s="5">
        <f t="shared" si="92"/>
        <v>444.66588678294028</v>
      </c>
      <c r="AK279" s="5">
        <f t="shared" si="93"/>
        <v>443.93240637369325</v>
      </c>
      <c r="AL279" s="5">
        <f t="shared" si="94"/>
        <v>447.32477893706204</v>
      </c>
      <c r="AM279" s="5">
        <f t="shared" si="105"/>
        <v>0.73348040924702218</v>
      </c>
      <c r="AN279" s="5">
        <f t="shared" si="106"/>
        <v>2.6588921541217587</v>
      </c>
      <c r="AQ279" s="5">
        <f t="shared" si="95"/>
        <v>1545.3341132170597</v>
      </c>
      <c r="AR279" s="5">
        <f t="shared" si="107"/>
        <v>2.6588921541217587</v>
      </c>
      <c r="AS279" s="6">
        <f t="shared" si="108"/>
        <v>1547.9930053711814</v>
      </c>
      <c r="AT279" s="6">
        <f t="shared" si="109"/>
        <v>1542.6752210629379</v>
      </c>
      <c r="AZ279">
        <v>278</v>
      </c>
      <c r="BA279" s="5">
        <f t="shared" si="110"/>
        <v>1548.9902028885224</v>
      </c>
      <c r="BB279" s="5">
        <f t="shared" si="111"/>
        <v>1542.6752210629379</v>
      </c>
      <c r="BC279" s="5">
        <f t="shared" si="112"/>
        <v>1545.83271197573</v>
      </c>
      <c r="BD279" s="5">
        <f t="shared" si="113"/>
        <v>3.1574909127923547</v>
      </c>
      <c r="BH279">
        <v>278</v>
      </c>
      <c r="BI279" s="5">
        <v>1545.83271197573</v>
      </c>
      <c r="BJ279" s="5">
        <v>3.1574909127923547</v>
      </c>
      <c r="BN279">
        <v>225</v>
      </c>
      <c r="BO279" s="5">
        <v>1983.7609499644777</v>
      </c>
      <c r="BP279">
        <f t="shared" si="114"/>
        <v>279</v>
      </c>
      <c r="BT279">
        <v>115</v>
      </c>
      <c r="BU279" s="5">
        <v>1936.1818300033658</v>
      </c>
      <c r="BV279">
        <v>279</v>
      </c>
    </row>
    <row r="280" spans="2:74" x14ac:dyDescent="0.35">
      <c r="B280">
        <v>279</v>
      </c>
      <c r="C280" t="s">
        <v>121</v>
      </c>
      <c r="D280">
        <v>0.67</v>
      </c>
      <c r="E280" s="4">
        <v>48463</v>
      </c>
      <c r="F280" s="4">
        <v>46912</v>
      </c>
      <c r="G280" s="4">
        <v>50193</v>
      </c>
      <c r="L280" s="5">
        <f t="shared" si="96"/>
        <v>401.43407619227679</v>
      </c>
      <c r="M280" s="5">
        <f t="shared" si="97"/>
        <v>400.51125951486858</v>
      </c>
      <c r="N280" s="5">
        <f t="shared" si="98"/>
        <v>403.71094682250714</v>
      </c>
      <c r="O280" s="5">
        <f t="shared" si="99"/>
        <v>0.92281667740820694</v>
      </c>
      <c r="P280" s="5">
        <f t="shared" si="100"/>
        <v>2.2768706302303485</v>
      </c>
      <c r="S280" s="5">
        <f t="shared" si="101"/>
        <v>1548.5659238077233</v>
      </c>
      <c r="T280" s="5">
        <f t="shared" si="102"/>
        <v>2.2768706302303485</v>
      </c>
      <c r="U280" s="6">
        <f t="shared" si="103"/>
        <v>1550.8427944379537</v>
      </c>
      <c r="V280" s="6">
        <f t="shared" si="104"/>
        <v>1546.2890531774929</v>
      </c>
      <c r="Z280">
        <v>279</v>
      </c>
      <c r="AA280" t="s">
        <v>121</v>
      </c>
      <c r="AB280">
        <v>0.67</v>
      </c>
      <c r="AC280" s="4">
        <v>48463</v>
      </c>
      <c r="AD280" s="4">
        <v>46912</v>
      </c>
      <c r="AE280" s="4">
        <v>50193</v>
      </c>
      <c r="AJ280" s="5">
        <f t="shared" si="92"/>
        <v>442.47464984008445</v>
      </c>
      <c r="AK280" s="5">
        <f t="shared" si="93"/>
        <v>441.45748908961735</v>
      </c>
      <c r="AL280" s="5">
        <f t="shared" si="94"/>
        <v>444.98429611724748</v>
      </c>
      <c r="AM280" s="5">
        <f t="shared" si="105"/>
        <v>1.0171607504670988</v>
      </c>
      <c r="AN280" s="5">
        <f t="shared" si="106"/>
        <v>2.5096462771630286</v>
      </c>
      <c r="AQ280" s="5">
        <f t="shared" si="95"/>
        <v>1547.5253501599154</v>
      </c>
      <c r="AR280" s="5">
        <f t="shared" si="107"/>
        <v>2.5096462771630286</v>
      </c>
      <c r="AS280" s="6">
        <f t="shared" si="108"/>
        <v>1550.0349964370785</v>
      </c>
      <c r="AT280" s="6">
        <f t="shared" si="109"/>
        <v>1545.0157038827524</v>
      </c>
      <c r="AZ280">
        <v>279</v>
      </c>
      <c r="BA280" s="5">
        <f t="shared" si="110"/>
        <v>1550.8427944379537</v>
      </c>
      <c r="BB280" s="5">
        <f t="shared" si="111"/>
        <v>1545.0157038827524</v>
      </c>
      <c r="BC280" s="5">
        <f t="shared" si="112"/>
        <v>1547.929249160353</v>
      </c>
      <c r="BD280" s="5">
        <f t="shared" si="113"/>
        <v>2.9135452776006332</v>
      </c>
      <c r="BH280">
        <v>279</v>
      </c>
      <c r="BI280" s="5">
        <v>1547.929249160353</v>
      </c>
      <c r="BJ280" s="5">
        <v>2.9135452776006332</v>
      </c>
      <c r="BN280">
        <v>163</v>
      </c>
      <c r="BO280" s="5">
        <v>1984.1447101796143</v>
      </c>
      <c r="BP280">
        <f t="shared" si="114"/>
        <v>280</v>
      </c>
      <c r="BT280">
        <v>225</v>
      </c>
      <c r="BU280" s="5">
        <v>1936.2111503146928</v>
      </c>
      <c r="BV280">
        <v>280</v>
      </c>
    </row>
    <row r="281" spans="2:74" x14ac:dyDescent="0.35">
      <c r="B281">
        <v>280</v>
      </c>
      <c r="C281" t="s">
        <v>122</v>
      </c>
      <c r="D281">
        <v>1</v>
      </c>
      <c r="E281" s="4">
        <v>5121</v>
      </c>
      <c r="F281" s="4">
        <v>4446</v>
      </c>
      <c r="G281" s="4">
        <v>5737</v>
      </c>
      <c r="L281" s="5">
        <f t="shared" si="96"/>
        <v>42.418833010351186</v>
      </c>
      <c r="M281" s="5">
        <f t="shared" si="97"/>
        <v>37.957730640414084</v>
      </c>
      <c r="N281" s="5">
        <f t="shared" si="98"/>
        <v>46.143679435792308</v>
      </c>
      <c r="O281" s="5">
        <f t="shared" si="99"/>
        <v>4.4611023699371017</v>
      </c>
      <c r="P281" s="5">
        <f t="shared" si="100"/>
        <v>3.7248464254411218</v>
      </c>
      <c r="S281" s="5">
        <f t="shared" si="101"/>
        <v>1907.5811669896489</v>
      </c>
      <c r="T281" s="5">
        <f t="shared" si="102"/>
        <v>4.4611023699371017</v>
      </c>
      <c r="U281" s="6">
        <f t="shared" si="103"/>
        <v>1912.042269359586</v>
      </c>
      <c r="V281" s="6">
        <f t="shared" si="104"/>
        <v>1903.1200646197117</v>
      </c>
      <c r="Z281">
        <v>280</v>
      </c>
      <c r="AA281" t="s">
        <v>122</v>
      </c>
      <c r="AB281">
        <v>1</v>
      </c>
      <c r="AC281" s="4">
        <v>5121</v>
      </c>
      <c r="AD281" s="4">
        <v>4446</v>
      </c>
      <c r="AE281" s="4">
        <v>5737</v>
      </c>
      <c r="AJ281" s="5">
        <f t="shared" si="92"/>
        <v>46.755518268185469</v>
      </c>
      <c r="AK281" s="5">
        <f t="shared" si="93"/>
        <v>41.838335532325182</v>
      </c>
      <c r="AL281" s="5">
        <f t="shared" si="94"/>
        <v>50.861174004834318</v>
      </c>
      <c r="AM281" s="5">
        <f t="shared" si="105"/>
        <v>4.9171827358602869</v>
      </c>
      <c r="AN281" s="5">
        <f t="shared" si="106"/>
        <v>4.1056557366488491</v>
      </c>
      <c r="AQ281" s="5">
        <f t="shared" si="95"/>
        <v>1943.2444817318146</v>
      </c>
      <c r="AR281" s="5">
        <f t="shared" si="107"/>
        <v>4.9171827358602869</v>
      </c>
      <c r="AS281" s="6">
        <f t="shared" si="108"/>
        <v>1948.1616644676749</v>
      </c>
      <c r="AT281" s="6">
        <f t="shared" si="109"/>
        <v>1938.3272989959544</v>
      </c>
      <c r="AZ281">
        <v>280</v>
      </c>
      <c r="BA281" s="5">
        <f t="shared" si="110"/>
        <v>1948.1616644676749</v>
      </c>
      <c r="BB281" s="5">
        <f t="shared" si="111"/>
        <v>1903.1200646197117</v>
      </c>
      <c r="BC281" s="5">
        <f t="shared" si="112"/>
        <v>1925.6408645436932</v>
      </c>
      <c r="BD281" s="5">
        <f t="shared" si="113"/>
        <v>22.520799923981713</v>
      </c>
      <c r="BH281">
        <v>280</v>
      </c>
      <c r="BI281" s="5">
        <v>1925.6408645436932</v>
      </c>
      <c r="BJ281" s="5">
        <v>22.520799923981713</v>
      </c>
      <c r="BN281">
        <v>269</v>
      </c>
      <c r="BO281" s="5">
        <v>1984.6123605021708</v>
      </c>
      <c r="BP281">
        <f t="shared" si="114"/>
        <v>281</v>
      </c>
      <c r="BT281">
        <v>100</v>
      </c>
      <c r="BU281" s="5">
        <v>1937.9835005966404</v>
      </c>
      <c r="BV281">
        <v>281</v>
      </c>
    </row>
    <row r="282" spans="2:74" x14ac:dyDescent="0.35">
      <c r="B282">
        <v>281</v>
      </c>
      <c r="D282">
        <v>0.9</v>
      </c>
      <c r="E282" s="4">
        <v>4858</v>
      </c>
      <c r="F282" s="4">
        <v>4161</v>
      </c>
      <c r="G282" s="4">
        <v>5481</v>
      </c>
      <c r="L282" s="5">
        <f t="shared" si="96"/>
        <v>40.240322351940257</v>
      </c>
      <c r="M282" s="5">
        <f t="shared" si="97"/>
        <v>35.524542778849082</v>
      </c>
      <c r="N282" s="5">
        <f t="shared" si="98"/>
        <v>44.08462732919255</v>
      </c>
      <c r="O282" s="5">
        <f t="shared" si="99"/>
        <v>4.7157795730911758</v>
      </c>
      <c r="P282" s="5">
        <f t="shared" si="100"/>
        <v>3.8443049772522926</v>
      </c>
      <c r="S282" s="5">
        <f t="shared" si="101"/>
        <v>1909.7596776480598</v>
      </c>
      <c r="T282" s="5">
        <f t="shared" si="102"/>
        <v>4.7157795730911758</v>
      </c>
      <c r="U282" s="6">
        <f t="shared" si="103"/>
        <v>1914.4754572211509</v>
      </c>
      <c r="V282" s="6">
        <f t="shared" si="104"/>
        <v>1905.0438980749686</v>
      </c>
      <c r="Z282">
        <v>281</v>
      </c>
      <c r="AB282">
        <v>0.9</v>
      </c>
      <c r="AC282" s="4">
        <v>4858</v>
      </c>
      <c r="AD282" s="4">
        <v>4161</v>
      </c>
      <c r="AE282" s="4">
        <v>5481</v>
      </c>
      <c r="AJ282" s="5">
        <f t="shared" si="92"/>
        <v>44.354287784972669</v>
      </c>
      <c r="AK282" s="5">
        <f t="shared" si="93"/>
        <v>39.156390946919721</v>
      </c>
      <c r="AL282" s="5">
        <f t="shared" si="94"/>
        <v>48.591614906832298</v>
      </c>
      <c r="AM282" s="5">
        <f t="shared" si="105"/>
        <v>5.197896838052948</v>
      </c>
      <c r="AN282" s="5">
        <f t="shared" si="106"/>
        <v>4.2373271218596287</v>
      </c>
      <c r="AQ282" s="5">
        <f t="shared" si="95"/>
        <v>1945.6457122150273</v>
      </c>
      <c r="AR282" s="5">
        <f t="shared" si="107"/>
        <v>5.197896838052948</v>
      </c>
      <c r="AS282" s="6">
        <f t="shared" si="108"/>
        <v>1950.8436090530802</v>
      </c>
      <c r="AT282" s="6">
        <f t="shared" si="109"/>
        <v>1940.4478153769744</v>
      </c>
      <c r="AZ282">
        <v>281</v>
      </c>
      <c r="BA282" s="5">
        <f t="shared" si="110"/>
        <v>1950.8436090530802</v>
      </c>
      <c r="BB282" s="5">
        <f t="shared" si="111"/>
        <v>1905.0438980749686</v>
      </c>
      <c r="BC282" s="5">
        <f t="shared" si="112"/>
        <v>1927.9437535640245</v>
      </c>
      <c r="BD282" s="5">
        <f t="shared" si="113"/>
        <v>22.899855489055653</v>
      </c>
      <c r="BH282">
        <v>281</v>
      </c>
      <c r="BI282" s="5">
        <v>1927.9437535640245</v>
      </c>
      <c r="BJ282" s="5">
        <v>22.899855489055653</v>
      </c>
      <c r="BN282">
        <v>129</v>
      </c>
      <c r="BO282" s="5">
        <v>1985.0577448479542</v>
      </c>
      <c r="BP282">
        <f t="shared" si="114"/>
        <v>282</v>
      </c>
      <c r="BT282">
        <v>268</v>
      </c>
      <c r="BU282" s="5">
        <v>1938.2730547991309</v>
      </c>
      <c r="BV282">
        <v>282</v>
      </c>
    </row>
    <row r="283" spans="2:74" x14ac:dyDescent="0.35">
      <c r="B283">
        <v>282</v>
      </c>
      <c r="D283">
        <v>1</v>
      </c>
      <c r="E283">
        <v>823</v>
      </c>
      <c r="F283">
        <v>460</v>
      </c>
      <c r="G283" s="4">
        <v>1355</v>
      </c>
      <c r="L283" s="5">
        <f t="shared" si="96"/>
        <v>6.817164531833436</v>
      </c>
      <c r="M283" s="5">
        <f t="shared" si="97"/>
        <v>3.9272505835786053</v>
      </c>
      <c r="N283" s="5">
        <f t="shared" si="98"/>
        <v>10.898498454854206</v>
      </c>
      <c r="O283" s="5">
        <f t="shared" si="99"/>
        <v>2.8899139482548306</v>
      </c>
      <c r="P283" s="5">
        <f t="shared" si="100"/>
        <v>4.0813339230207699</v>
      </c>
      <c r="S283" s="5">
        <f t="shared" si="101"/>
        <v>1943.1828354681666</v>
      </c>
      <c r="T283" s="5">
        <f t="shared" si="102"/>
        <v>4.0813339230207699</v>
      </c>
      <c r="U283" s="6">
        <f t="shared" si="103"/>
        <v>1947.2641693911874</v>
      </c>
      <c r="V283" s="6">
        <f t="shared" si="104"/>
        <v>1939.1015015451458</v>
      </c>
      <c r="Z283">
        <v>282</v>
      </c>
      <c r="AB283">
        <v>1</v>
      </c>
      <c r="AC283">
        <v>823</v>
      </c>
      <c r="AD283">
        <v>460</v>
      </c>
      <c r="AE283" s="4">
        <v>1355</v>
      </c>
      <c r="AJ283" s="5">
        <f t="shared" si="92"/>
        <v>7.5141166832096546</v>
      </c>
      <c r="AK283" s="5">
        <f t="shared" si="93"/>
        <v>4.3287526641631988</v>
      </c>
      <c r="AL283" s="5">
        <f t="shared" si="94"/>
        <v>12.012705382002876</v>
      </c>
      <c r="AM283" s="5">
        <f t="shared" si="105"/>
        <v>3.1853640190464558</v>
      </c>
      <c r="AN283" s="5">
        <f t="shared" si="106"/>
        <v>4.4985886987932213</v>
      </c>
      <c r="AQ283" s="5">
        <f t="shared" si="95"/>
        <v>1982.4858833167903</v>
      </c>
      <c r="AR283" s="5">
        <f t="shared" si="107"/>
        <v>4.4985886987932213</v>
      </c>
      <c r="AS283" s="6">
        <f t="shared" si="108"/>
        <v>1986.9844720155834</v>
      </c>
      <c r="AT283" s="6">
        <f t="shared" si="109"/>
        <v>1977.9872946179971</v>
      </c>
      <c r="AZ283">
        <v>282</v>
      </c>
      <c r="BA283" s="5">
        <f t="shared" si="110"/>
        <v>1986.9844720155834</v>
      </c>
      <c r="BB283" s="5">
        <f t="shared" si="111"/>
        <v>1939.1015015451458</v>
      </c>
      <c r="BC283" s="5">
        <f t="shared" si="112"/>
        <v>1963.0429867803646</v>
      </c>
      <c r="BD283" s="5">
        <f t="shared" si="113"/>
        <v>23.941485235218806</v>
      </c>
      <c r="BH283">
        <v>282</v>
      </c>
      <c r="BI283" s="5">
        <v>1963.0429867803646</v>
      </c>
      <c r="BJ283" s="5">
        <v>23.941485235218806</v>
      </c>
      <c r="BN283">
        <v>115</v>
      </c>
      <c r="BO283" s="5">
        <v>1985.1080100006889</v>
      </c>
      <c r="BP283">
        <f t="shared" si="114"/>
        <v>283</v>
      </c>
      <c r="BT283">
        <v>108</v>
      </c>
      <c r="BU283" s="5">
        <v>1938.409788728085</v>
      </c>
      <c r="BV283">
        <v>283</v>
      </c>
    </row>
    <row r="284" spans="2:74" x14ac:dyDescent="0.35">
      <c r="B284">
        <v>283</v>
      </c>
      <c r="C284" t="s">
        <v>123</v>
      </c>
      <c r="D284">
        <v>1</v>
      </c>
      <c r="E284" s="4">
        <v>23497</v>
      </c>
      <c r="F284" s="4">
        <v>21433</v>
      </c>
      <c r="G284" s="4">
        <v>25639</v>
      </c>
      <c r="L284" s="5">
        <f t="shared" si="96"/>
        <v>194.6329465425155</v>
      </c>
      <c r="M284" s="5">
        <f t="shared" si="97"/>
        <v>182.98426469095708</v>
      </c>
      <c r="N284" s="5">
        <f t="shared" si="98"/>
        <v>206.21889437934095</v>
      </c>
      <c r="O284" s="5">
        <f t="shared" si="99"/>
        <v>11.648681851558422</v>
      </c>
      <c r="P284" s="5">
        <f t="shared" si="100"/>
        <v>11.585947836825454</v>
      </c>
      <c r="S284" s="5">
        <f t="shared" si="101"/>
        <v>1755.3670534574844</v>
      </c>
      <c r="T284" s="5">
        <f t="shared" si="102"/>
        <v>11.648681851558422</v>
      </c>
      <c r="U284" s="6">
        <f t="shared" si="103"/>
        <v>1767.0157353090428</v>
      </c>
      <c r="V284" s="6">
        <f t="shared" si="104"/>
        <v>1743.718371605926</v>
      </c>
      <c r="Z284">
        <v>283</v>
      </c>
      <c r="AA284" t="s">
        <v>123</v>
      </c>
      <c r="AB284">
        <v>1</v>
      </c>
      <c r="AC284" s="4">
        <v>23497</v>
      </c>
      <c r="AD284" s="4">
        <v>21433</v>
      </c>
      <c r="AE284" s="4">
        <v>25639</v>
      </c>
      <c r="AJ284" s="5">
        <f t="shared" si="92"/>
        <v>214.53122685951064</v>
      </c>
      <c r="AK284" s="5">
        <f t="shared" si="93"/>
        <v>201.69164315436922</v>
      </c>
      <c r="AL284" s="5">
        <f t="shared" si="94"/>
        <v>227.30166294403818</v>
      </c>
      <c r="AM284" s="5">
        <f t="shared" si="105"/>
        <v>12.839583705141422</v>
      </c>
      <c r="AN284" s="5">
        <f t="shared" si="106"/>
        <v>12.770436084527546</v>
      </c>
      <c r="AQ284" s="5">
        <f t="shared" si="95"/>
        <v>1775.4687731404892</v>
      </c>
      <c r="AR284" s="5">
        <f t="shared" si="107"/>
        <v>12.839583705141422</v>
      </c>
      <c r="AS284" s="6">
        <f t="shared" si="108"/>
        <v>1788.3083568456307</v>
      </c>
      <c r="AT284" s="6">
        <f t="shared" si="109"/>
        <v>1762.6291894353478</v>
      </c>
      <c r="AZ284">
        <v>283</v>
      </c>
      <c r="BA284" s="5">
        <f t="shared" si="110"/>
        <v>1788.3083568456307</v>
      </c>
      <c r="BB284" s="5">
        <f t="shared" si="111"/>
        <v>1743.718371605926</v>
      </c>
      <c r="BC284" s="5">
        <f t="shared" si="112"/>
        <v>1766.0133642257783</v>
      </c>
      <c r="BD284" s="5">
        <f t="shared" si="113"/>
        <v>22.294992619852337</v>
      </c>
      <c r="BH284">
        <v>283</v>
      </c>
      <c r="BI284" s="5">
        <v>1766.0133642257783</v>
      </c>
      <c r="BJ284" s="5">
        <v>22.294992619852337</v>
      </c>
      <c r="BN284">
        <v>270</v>
      </c>
      <c r="BO284" s="5">
        <v>1985.1088329800198</v>
      </c>
      <c r="BP284">
        <f t="shared" si="114"/>
        <v>284</v>
      </c>
      <c r="BT284">
        <v>129</v>
      </c>
      <c r="BU284" s="5">
        <v>1939.0934583728545</v>
      </c>
      <c r="BV284">
        <v>284</v>
      </c>
    </row>
    <row r="285" spans="2:74" x14ac:dyDescent="0.35">
      <c r="B285">
        <v>284</v>
      </c>
      <c r="C285" t="s">
        <v>124</v>
      </c>
      <c r="D285">
        <v>1</v>
      </c>
      <c r="E285" s="4">
        <v>12609</v>
      </c>
      <c r="F285" s="4">
        <v>10893</v>
      </c>
      <c r="G285" s="4">
        <v>14446</v>
      </c>
      <c r="L285" s="5">
        <f t="shared" si="96"/>
        <v>104.44426194640072</v>
      </c>
      <c r="M285" s="5">
        <f t="shared" si="97"/>
        <v>92.999001319395106</v>
      </c>
      <c r="N285" s="5">
        <f t="shared" si="98"/>
        <v>116.19166692164123</v>
      </c>
      <c r="O285" s="5">
        <f t="shared" si="99"/>
        <v>11.445260627005609</v>
      </c>
      <c r="P285" s="5">
        <f t="shared" si="100"/>
        <v>11.747404975240514</v>
      </c>
      <c r="S285" s="5">
        <f t="shared" si="101"/>
        <v>1845.5557380535993</v>
      </c>
      <c r="T285" s="5">
        <f t="shared" si="102"/>
        <v>11.747404975240514</v>
      </c>
      <c r="U285" s="6">
        <f t="shared" si="103"/>
        <v>1857.3031430288397</v>
      </c>
      <c r="V285" s="6">
        <f t="shared" si="104"/>
        <v>1833.8083330783588</v>
      </c>
      <c r="Z285">
        <v>284</v>
      </c>
      <c r="AA285" t="s">
        <v>124</v>
      </c>
      <c r="AB285">
        <v>1</v>
      </c>
      <c r="AC285" s="4">
        <v>12609</v>
      </c>
      <c r="AD285" s="4">
        <v>10893</v>
      </c>
      <c r="AE285" s="4">
        <v>14446</v>
      </c>
      <c r="AJ285" s="5">
        <f t="shared" si="92"/>
        <v>115.12211088528619</v>
      </c>
      <c r="AK285" s="5">
        <f t="shared" si="93"/>
        <v>102.50674515376028</v>
      </c>
      <c r="AL285" s="5">
        <f t="shared" si="94"/>
        <v>128.07051066303583</v>
      </c>
      <c r="AM285" s="5">
        <f t="shared" si="105"/>
        <v>12.615365731525912</v>
      </c>
      <c r="AN285" s="5">
        <f t="shared" si="106"/>
        <v>12.948399777749643</v>
      </c>
      <c r="AQ285" s="5">
        <f t="shared" si="95"/>
        <v>1874.8778891147138</v>
      </c>
      <c r="AR285" s="5">
        <f t="shared" si="107"/>
        <v>12.948399777749643</v>
      </c>
      <c r="AS285" s="6">
        <f t="shared" si="108"/>
        <v>1887.8262888924635</v>
      </c>
      <c r="AT285" s="6">
        <f t="shared" si="109"/>
        <v>1861.929489336964</v>
      </c>
      <c r="AZ285">
        <v>284</v>
      </c>
      <c r="BA285" s="5">
        <f t="shared" si="110"/>
        <v>1887.8262888924635</v>
      </c>
      <c r="BB285" s="5">
        <f t="shared" si="111"/>
        <v>1833.8083330783588</v>
      </c>
      <c r="BC285" s="5">
        <f t="shared" si="112"/>
        <v>1860.817310985411</v>
      </c>
      <c r="BD285" s="5">
        <f t="shared" si="113"/>
        <v>27.00897790705244</v>
      </c>
      <c r="BH285">
        <v>284</v>
      </c>
      <c r="BI285" s="5">
        <v>1860.817310985411</v>
      </c>
      <c r="BJ285" s="5">
        <v>27.00897790705244</v>
      </c>
      <c r="BN285">
        <v>108</v>
      </c>
      <c r="BO285" s="5">
        <v>1985.2817604643558</v>
      </c>
      <c r="BP285">
        <f t="shared" si="114"/>
        <v>285</v>
      </c>
      <c r="BT285">
        <v>282</v>
      </c>
      <c r="BU285" s="5">
        <v>1939.1015015451458</v>
      </c>
      <c r="BV285">
        <v>285</v>
      </c>
    </row>
    <row r="286" spans="2:74" x14ac:dyDescent="0.35">
      <c r="B286">
        <v>285</v>
      </c>
      <c r="D286">
        <v>1</v>
      </c>
      <c r="E286">
        <v>831</v>
      </c>
      <c r="F286">
        <v>507</v>
      </c>
      <c r="G286" s="4">
        <v>1270</v>
      </c>
      <c r="L286" s="5">
        <f t="shared" si="96"/>
        <v>6.8834310157394718</v>
      </c>
      <c r="M286" s="5">
        <f t="shared" si="97"/>
        <v>4.3285131432051154</v>
      </c>
      <c r="N286" s="5">
        <f t="shared" si="98"/>
        <v>10.214828810084754</v>
      </c>
      <c r="O286" s="5">
        <f t="shared" si="99"/>
        <v>2.5549178725343564</v>
      </c>
      <c r="P286" s="5">
        <f t="shared" si="100"/>
        <v>3.3313977943452819</v>
      </c>
      <c r="S286" s="5">
        <f t="shared" si="101"/>
        <v>1943.1165689842605</v>
      </c>
      <c r="T286" s="5">
        <f t="shared" si="102"/>
        <v>3.3313977943452819</v>
      </c>
      <c r="U286" s="6">
        <f t="shared" si="103"/>
        <v>1946.4479667786059</v>
      </c>
      <c r="V286" s="6">
        <f t="shared" si="104"/>
        <v>1939.7851711899152</v>
      </c>
      <c r="Z286">
        <v>285</v>
      </c>
      <c r="AB286">
        <v>1</v>
      </c>
      <c r="AC286">
        <v>831</v>
      </c>
      <c r="AD286">
        <v>507</v>
      </c>
      <c r="AE286" s="4">
        <v>1270</v>
      </c>
      <c r="AJ286" s="5">
        <f t="shared" si="92"/>
        <v>7.5871579146381816</v>
      </c>
      <c r="AK286" s="5">
        <f t="shared" si="93"/>
        <v>4.7710382624581342</v>
      </c>
      <c r="AL286" s="5">
        <f t="shared" si="94"/>
        <v>11.259140837744393</v>
      </c>
      <c r="AM286" s="5">
        <f t="shared" si="105"/>
        <v>2.8161196521800473</v>
      </c>
      <c r="AN286" s="5">
        <f t="shared" si="106"/>
        <v>3.6719829231062118</v>
      </c>
      <c r="AQ286" s="5">
        <f t="shared" si="95"/>
        <v>1982.4128420853617</v>
      </c>
      <c r="AR286" s="5">
        <f t="shared" si="107"/>
        <v>3.6719829231062118</v>
      </c>
      <c r="AS286" s="6">
        <f t="shared" si="108"/>
        <v>1986.084825008468</v>
      </c>
      <c r="AT286" s="6">
        <f t="shared" si="109"/>
        <v>1978.7408591622554</v>
      </c>
      <c r="AZ286">
        <v>285</v>
      </c>
      <c r="BA286" s="5">
        <f t="shared" si="110"/>
        <v>1986.084825008468</v>
      </c>
      <c r="BB286" s="5">
        <f t="shared" si="111"/>
        <v>1939.7851711899152</v>
      </c>
      <c r="BC286" s="5">
        <f t="shared" si="112"/>
        <v>1962.9349980991915</v>
      </c>
      <c r="BD286" s="5">
        <f t="shared" si="113"/>
        <v>23.149826909276499</v>
      </c>
      <c r="BH286">
        <v>285</v>
      </c>
      <c r="BI286" s="5">
        <v>1962.9349980991915</v>
      </c>
      <c r="BJ286" s="5">
        <v>23.149826909276499</v>
      </c>
      <c r="BN286">
        <v>275</v>
      </c>
      <c r="BO286" s="5">
        <v>1985.3638075368133</v>
      </c>
      <c r="BP286">
        <f t="shared" si="114"/>
        <v>286</v>
      </c>
      <c r="BT286">
        <v>24</v>
      </c>
      <c r="BU286" s="5">
        <v>1939.5760487103387</v>
      </c>
      <c r="BV286">
        <v>286</v>
      </c>
    </row>
    <row r="287" spans="2:74" x14ac:dyDescent="0.35">
      <c r="B287">
        <v>286</v>
      </c>
      <c r="D287">
        <v>1</v>
      </c>
      <c r="E287">
        <v>583</v>
      </c>
      <c r="F287">
        <v>317</v>
      </c>
      <c r="G287">
        <v>877</v>
      </c>
      <c r="L287" s="5">
        <f t="shared" si="96"/>
        <v>4.8291700146523606</v>
      </c>
      <c r="M287" s="5">
        <f t="shared" si="97"/>
        <v>2.706387902161778</v>
      </c>
      <c r="N287" s="5">
        <f t="shared" si="98"/>
        <v>7.0538620995624637</v>
      </c>
      <c r="O287" s="5">
        <f t="shared" si="99"/>
        <v>2.1227821124905826</v>
      </c>
      <c r="P287" s="5">
        <f t="shared" si="100"/>
        <v>2.2246920849101031</v>
      </c>
      <c r="S287" s="5">
        <f t="shared" si="101"/>
        <v>1945.1708299853476</v>
      </c>
      <c r="T287" s="5">
        <f t="shared" si="102"/>
        <v>2.2246920849101031</v>
      </c>
      <c r="U287" s="6">
        <f t="shared" si="103"/>
        <v>1947.3955220702578</v>
      </c>
      <c r="V287" s="6">
        <f t="shared" si="104"/>
        <v>1942.9461379004374</v>
      </c>
      <c r="Z287">
        <v>286</v>
      </c>
      <c r="AB287">
        <v>1</v>
      </c>
      <c r="AC287">
        <v>583</v>
      </c>
      <c r="AD287">
        <v>317</v>
      </c>
      <c r="AE287">
        <v>877</v>
      </c>
      <c r="AJ287" s="5">
        <f t="shared" si="92"/>
        <v>5.3228797403538621</v>
      </c>
      <c r="AK287" s="5">
        <f t="shared" si="93"/>
        <v>2.9830752055211609</v>
      </c>
      <c r="AL287" s="5">
        <f t="shared" si="94"/>
        <v>7.77501300370223</v>
      </c>
      <c r="AM287" s="5">
        <f t="shared" si="105"/>
        <v>2.3398045348327012</v>
      </c>
      <c r="AN287" s="5">
        <f t="shared" si="106"/>
        <v>2.4521332633483679</v>
      </c>
      <c r="AQ287" s="5">
        <f t="shared" si="95"/>
        <v>1984.6771202596462</v>
      </c>
      <c r="AR287" s="5">
        <f t="shared" si="107"/>
        <v>2.4521332633483679</v>
      </c>
      <c r="AS287" s="6">
        <f t="shared" si="108"/>
        <v>1987.1292535229945</v>
      </c>
      <c r="AT287" s="6">
        <f t="shared" si="109"/>
        <v>1982.224986996298</v>
      </c>
      <c r="AZ287">
        <v>286</v>
      </c>
      <c r="BA287" s="5">
        <f t="shared" si="110"/>
        <v>1987.1292535229945</v>
      </c>
      <c r="BB287" s="5">
        <f t="shared" si="111"/>
        <v>1942.9461379004374</v>
      </c>
      <c r="BC287" s="5">
        <f t="shared" si="112"/>
        <v>1965.037695711716</v>
      </c>
      <c r="BD287" s="5">
        <f t="shared" si="113"/>
        <v>22.091557811278562</v>
      </c>
      <c r="BH287">
        <v>286</v>
      </c>
      <c r="BI287" s="5">
        <v>1965.037695711716</v>
      </c>
      <c r="BJ287" s="5">
        <v>22.091557811278562</v>
      </c>
      <c r="BN287">
        <v>258</v>
      </c>
      <c r="BO287" s="5">
        <v>1985.5145268708261</v>
      </c>
      <c r="BP287">
        <f t="shared" si="114"/>
        <v>287</v>
      </c>
      <c r="BT287">
        <v>285</v>
      </c>
      <c r="BU287" s="5">
        <v>1939.7851711899152</v>
      </c>
      <c r="BV287">
        <v>287</v>
      </c>
    </row>
    <row r="288" spans="2:74" x14ac:dyDescent="0.35">
      <c r="B288">
        <v>287</v>
      </c>
      <c r="C288" t="s">
        <v>125</v>
      </c>
      <c r="D288">
        <v>1</v>
      </c>
      <c r="E288" s="4">
        <v>68555</v>
      </c>
      <c r="F288" s="4">
        <v>66457</v>
      </c>
      <c r="G288" s="4">
        <v>70676</v>
      </c>
      <c r="L288" s="5">
        <f t="shared" si="96"/>
        <v>567.86235052228574</v>
      </c>
      <c r="M288" s="5">
        <f t="shared" si="97"/>
        <v>567.376721810616</v>
      </c>
      <c r="N288" s="5">
        <f t="shared" si="98"/>
        <v>568.45924486736226</v>
      </c>
      <c r="O288" s="5">
        <f t="shared" si="99"/>
        <v>0.48562871166973309</v>
      </c>
      <c r="P288" s="5">
        <f t="shared" si="100"/>
        <v>0.59689434507652095</v>
      </c>
      <c r="S288" s="5">
        <f t="shared" si="101"/>
        <v>1382.1376494777141</v>
      </c>
      <c r="T288" s="5">
        <f t="shared" si="102"/>
        <v>0.59689434507652095</v>
      </c>
      <c r="U288" s="6">
        <f t="shared" si="103"/>
        <v>1382.7345438227908</v>
      </c>
      <c r="V288" s="6">
        <f t="shared" si="104"/>
        <v>1381.5407551326375</v>
      </c>
      <c r="Z288">
        <v>287</v>
      </c>
      <c r="AA288" t="s">
        <v>125</v>
      </c>
      <c r="AB288">
        <v>1</v>
      </c>
      <c r="AC288" s="4">
        <v>68555</v>
      </c>
      <c r="AD288" s="4">
        <v>66457</v>
      </c>
      <c r="AE288" s="4">
        <v>70676</v>
      </c>
      <c r="AJ288" s="5">
        <f t="shared" si="92"/>
        <v>625.9177025728286</v>
      </c>
      <c r="AK288" s="5">
        <f t="shared" si="93"/>
        <v>625.3824256571603</v>
      </c>
      <c r="AL288" s="5">
        <f t="shared" si="94"/>
        <v>626.57562035308877</v>
      </c>
      <c r="AM288" s="5">
        <f t="shared" si="105"/>
        <v>0.53527691566830526</v>
      </c>
      <c r="AN288" s="5">
        <f t="shared" si="106"/>
        <v>0.65791778026016345</v>
      </c>
      <c r="AQ288" s="5">
        <f t="shared" si="95"/>
        <v>1364.0822974271714</v>
      </c>
      <c r="AR288" s="5">
        <f t="shared" si="107"/>
        <v>0.65791778026016345</v>
      </c>
      <c r="AS288" s="6">
        <f t="shared" si="108"/>
        <v>1364.7402152074314</v>
      </c>
      <c r="AT288" s="6">
        <f t="shared" si="109"/>
        <v>1363.4243796469113</v>
      </c>
      <c r="AZ288">
        <v>287</v>
      </c>
      <c r="BA288" s="5">
        <f t="shared" si="110"/>
        <v>1382.7345438227908</v>
      </c>
      <c r="BB288" s="5">
        <f t="shared" si="111"/>
        <v>1363.4243796469113</v>
      </c>
      <c r="BC288" s="5">
        <f t="shared" si="112"/>
        <v>1373.0794617348511</v>
      </c>
      <c r="BD288" s="5">
        <f t="shared" si="113"/>
        <v>9.6550820879397179</v>
      </c>
      <c r="BH288">
        <v>287</v>
      </c>
      <c r="BI288" s="5">
        <v>1373.0794617348511</v>
      </c>
      <c r="BJ288" s="5">
        <v>9.6550820879397179</v>
      </c>
      <c r="BN288">
        <v>152</v>
      </c>
      <c r="BO288" s="5">
        <v>1985.6786017402578</v>
      </c>
      <c r="BP288">
        <f t="shared" si="114"/>
        <v>288</v>
      </c>
      <c r="BT288">
        <v>275</v>
      </c>
      <c r="BU288" s="5">
        <v>1939.7932143622068</v>
      </c>
      <c r="BV288">
        <v>288</v>
      </c>
    </row>
    <row r="289" spans="2:74" x14ac:dyDescent="0.35">
      <c r="B289">
        <v>288</v>
      </c>
      <c r="C289" t="s">
        <v>126</v>
      </c>
      <c r="D289">
        <v>1</v>
      </c>
      <c r="E289" s="4">
        <v>54140</v>
      </c>
      <c r="F289" s="4">
        <v>51590</v>
      </c>
      <c r="G289" s="4">
        <v>56614</v>
      </c>
      <c r="L289" s="5">
        <f t="shared" si="96"/>
        <v>448.45842983409744</v>
      </c>
      <c r="M289" s="5">
        <f t="shared" si="97"/>
        <v>440.44969044960925</v>
      </c>
      <c r="N289" s="5">
        <f t="shared" si="98"/>
        <v>455.3561561056207</v>
      </c>
      <c r="O289" s="5">
        <f t="shared" si="99"/>
        <v>8.0087393844881944</v>
      </c>
      <c r="P289" s="5">
        <f t="shared" si="100"/>
        <v>6.8977262715232541</v>
      </c>
      <c r="S289" s="5">
        <f t="shared" si="101"/>
        <v>1501.5415701659026</v>
      </c>
      <c r="T289" s="5">
        <f t="shared" si="102"/>
        <v>8.0087393844881944</v>
      </c>
      <c r="U289" s="6">
        <f t="shared" si="103"/>
        <v>1509.5503095503909</v>
      </c>
      <c r="V289" s="6">
        <f t="shared" si="104"/>
        <v>1493.5328307814143</v>
      </c>
      <c r="Z289">
        <v>288</v>
      </c>
      <c r="AA289" t="s">
        <v>126</v>
      </c>
      <c r="AB289">
        <v>1</v>
      </c>
      <c r="AC289" s="4">
        <v>54140</v>
      </c>
      <c r="AD289" s="4">
        <v>51590</v>
      </c>
      <c r="AE289" s="4">
        <v>56614</v>
      </c>
      <c r="AJ289" s="5">
        <f t="shared" si="92"/>
        <v>494.30653369255253</v>
      </c>
      <c r="AK289" s="5">
        <f t="shared" si="93"/>
        <v>485.47902161778137</v>
      </c>
      <c r="AL289" s="5">
        <f t="shared" si="94"/>
        <v>501.90944833705595</v>
      </c>
      <c r="AM289" s="5">
        <f t="shared" si="105"/>
        <v>8.827512074771164</v>
      </c>
      <c r="AN289" s="5">
        <f t="shared" si="106"/>
        <v>7.6029146445034144</v>
      </c>
      <c r="AQ289" s="5">
        <f t="shared" si="95"/>
        <v>1495.6934663074476</v>
      </c>
      <c r="AR289" s="5">
        <f t="shared" si="107"/>
        <v>8.827512074771164</v>
      </c>
      <c r="AS289" s="6">
        <f t="shared" si="108"/>
        <v>1504.5209783822188</v>
      </c>
      <c r="AT289" s="6">
        <f t="shared" si="109"/>
        <v>1486.8659542326764</v>
      </c>
      <c r="AZ289">
        <v>288</v>
      </c>
      <c r="BA289" s="5">
        <f t="shared" si="110"/>
        <v>1509.5503095503909</v>
      </c>
      <c r="BB289" s="5">
        <f t="shared" si="111"/>
        <v>1486.8659542326764</v>
      </c>
      <c r="BC289" s="5">
        <f t="shared" si="112"/>
        <v>1498.2081318915336</v>
      </c>
      <c r="BD289" s="5">
        <f t="shared" si="113"/>
        <v>11.342177658857281</v>
      </c>
      <c r="BH289">
        <v>288</v>
      </c>
      <c r="BI289" s="5">
        <v>1498.2081318915336</v>
      </c>
      <c r="BJ289" s="5">
        <v>11.342177658857281</v>
      </c>
      <c r="BN289">
        <v>273</v>
      </c>
      <c r="BO289" s="5">
        <v>1986.0807367901996</v>
      </c>
      <c r="BP289">
        <f t="shared" si="114"/>
        <v>289</v>
      </c>
      <c r="BT289">
        <v>227</v>
      </c>
      <c r="BU289" s="5">
        <v>1939.8897324297034</v>
      </c>
      <c r="BV289">
        <v>289</v>
      </c>
    </row>
    <row r="290" spans="2:74" x14ac:dyDescent="0.35">
      <c r="B290">
        <v>289</v>
      </c>
      <c r="C290" t="s">
        <v>127</v>
      </c>
      <c r="D290">
        <v>1</v>
      </c>
      <c r="E290" s="4">
        <v>45938</v>
      </c>
      <c r="F290" s="4">
        <v>43496</v>
      </c>
      <c r="G290" s="4">
        <v>48468</v>
      </c>
      <c r="L290" s="5">
        <f t="shared" si="96"/>
        <v>380.51871720943421</v>
      </c>
      <c r="M290" s="5">
        <f t="shared" si="97"/>
        <v>371.34715518116309</v>
      </c>
      <c r="N290" s="5">
        <f t="shared" si="98"/>
        <v>389.83647461983293</v>
      </c>
      <c r="O290" s="5">
        <f t="shared" si="99"/>
        <v>9.1715620282711257</v>
      </c>
      <c r="P290" s="5">
        <f t="shared" si="100"/>
        <v>9.3177574103987126</v>
      </c>
      <c r="S290" s="5">
        <f t="shared" si="101"/>
        <v>1569.4812827905657</v>
      </c>
      <c r="T290" s="5">
        <f t="shared" si="102"/>
        <v>9.3177574103987126</v>
      </c>
      <c r="U290" s="6">
        <f t="shared" si="103"/>
        <v>1578.7990402009646</v>
      </c>
      <c r="V290" s="6">
        <f t="shared" si="104"/>
        <v>1560.1635253801669</v>
      </c>
      <c r="Z290">
        <v>289</v>
      </c>
      <c r="AA290" t="s">
        <v>127</v>
      </c>
      <c r="AB290">
        <v>1</v>
      </c>
      <c r="AC290" s="4">
        <v>45938</v>
      </c>
      <c r="AD290" s="4">
        <v>43496</v>
      </c>
      <c r="AE290" s="4">
        <v>48468</v>
      </c>
      <c r="AJ290" s="5">
        <f t="shared" si="92"/>
        <v>419.42101117045581</v>
      </c>
      <c r="AK290" s="5">
        <f t="shared" si="93"/>
        <v>409.31179539226633</v>
      </c>
      <c r="AL290" s="5">
        <f t="shared" si="94"/>
        <v>429.69136860141356</v>
      </c>
      <c r="AM290" s="5">
        <f t="shared" si="105"/>
        <v>10.10921577818948</v>
      </c>
      <c r="AN290" s="5">
        <f t="shared" si="106"/>
        <v>10.270357430957745</v>
      </c>
      <c r="AQ290" s="5">
        <f t="shared" si="95"/>
        <v>1570.5789888295442</v>
      </c>
      <c r="AR290" s="5">
        <f t="shared" si="107"/>
        <v>10.270357430957745</v>
      </c>
      <c r="AS290" s="6">
        <f t="shared" si="108"/>
        <v>1580.849346260502</v>
      </c>
      <c r="AT290" s="6">
        <f t="shared" si="109"/>
        <v>1560.3086313985864</v>
      </c>
      <c r="AZ290">
        <v>289</v>
      </c>
      <c r="BA290" s="5">
        <f t="shared" si="110"/>
        <v>1580.849346260502</v>
      </c>
      <c r="BB290" s="5">
        <f t="shared" si="111"/>
        <v>1560.1635253801669</v>
      </c>
      <c r="BC290" s="5">
        <f t="shared" si="112"/>
        <v>1570.5064358203344</v>
      </c>
      <c r="BD290" s="5">
        <f t="shared" si="113"/>
        <v>10.342910440167543</v>
      </c>
      <c r="BH290">
        <v>289</v>
      </c>
      <c r="BI290" s="5">
        <v>1570.5064358203344</v>
      </c>
      <c r="BJ290" s="5">
        <v>10.342910440167543</v>
      </c>
      <c r="BN290">
        <v>285</v>
      </c>
      <c r="BO290" s="5">
        <v>1986.084825008468</v>
      </c>
      <c r="BP290">
        <f t="shared" si="114"/>
        <v>290</v>
      </c>
      <c r="BT290">
        <v>152</v>
      </c>
      <c r="BU290" s="5">
        <v>1940.2034161490683</v>
      </c>
      <c r="BV290">
        <v>290</v>
      </c>
    </row>
    <row r="291" spans="2:74" x14ac:dyDescent="0.35">
      <c r="B291">
        <v>290</v>
      </c>
      <c r="D291">
        <v>1</v>
      </c>
      <c r="E291" s="4">
        <v>26492</v>
      </c>
      <c r="F291" s="4">
        <v>24775</v>
      </c>
      <c r="G291" s="4">
        <v>28352</v>
      </c>
      <c r="L291" s="5">
        <f t="shared" si="96"/>
        <v>219.44146145483765</v>
      </c>
      <c r="M291" s="5">
        <f t="shared" si="97"/>
        <v>211.51659393078251</v>
      </c>
      <c r="N291" s="5">
        <f t="shared" si="98"/>
        <v>228.04002080592358</v>
      </c>
      <c r="O291" s="5">
        <f t="shared" si="99"/>
        <v>7.9248675240551449</v>
      </c>
      <c r="P291" s="5">
        <f t="shared" si="100"/>
        <v>8.5985593510859246</v>
      </c>
      <c r="S291" s="5">
        <f t="shared" si="101"/>
        <v>1730.5585385451623</v>
      </c>
      <c r="T291" s="5">
        <f t="shared" si="102"/>
        <v>8.5985593510859246</v>
      </c>
      <c r="U291" s="6">
        <f t="shared" si="103"/>
        <v>1739.1570978962482</v>
      </c>
      <c r="V291" s="6">
        <f t="shared" si="104"/>
        <v>1721.9599791940764</v>
      </c>
      <c r="Z291">
        <v>290</v>
      </c>
      <c r="AB291">
        <v>1</v>
      </c>
      <c r="AC291" s="4">
        <v>26492</v>
      </c>
      <c r="AD291" s="4">
        <v>24775</v>
      </c>
      <c r="AE291" s="4">
        <v>28352</v>
      </c>
      <c r="AJ291" s="5">
        <f t="shared" si="92"/>
        <v>241.87603787556523</v>
      </c>
      <c r="AK291" s="5">
        <f t="shared" si="93"/>
        <v>233.14097229270271</v>
      </c>
      <c r="AL291" s="5">
        <f t="shared" si="94"/>
        <v>251.35367010372363</v>
      </c>
      <c r="AM291" s="5">
        <f t="shared" si="105"/>
        <v>8.7350655828625179</v>
      </c>
      <c r="AN291" s="5">
        <f t="shared" si="106"/>
        <v>9.4776322281583987</v>
      </c>
      <c r="AQ291" s="5">
        <f t="shared" si="95"/>
        <v>1748.1239621244347</v>
      </c>
      <c r="AR291" s="5">
        <f t="shared" si="107"/>
        <v>9.4776322281583987</v>
      </c>
      <c r="AS291" s="6">
        <f t="shared" si="108"/>
        <v>1757.6015943525931</v>
      </c>
      <c r="AT291" s="6">
        <f t="shared" si="109"/>
        <v>1738.6463298962763</v>
      </c>
      <c r="AZ291">
        <v>290</v>
      </c>
      <c r="BA291" s="5">
        <f t="shared" si="110"/>
        <v>1757.6015943525931</v>
      </c>
      <c r="BB291" s="5">
        <f t="shared" si="111"/>
        <v>1721.9599791940764</v>
      </c>
      <c r="BC291" s="5">
        <f t="shared" si="112"/>
        <v>1739.7807867733347</v>
      </c>
      <c r="BD291" s="5">
        <f t="shared" si="113"/>
        <v>17.820807579258371</v>
      </c>
      <c r="BH291">
        <v>290</v>
      </c>
      <c r="BI291" s="5">
        <v>1739.7807867733347</v>
      </c>
      <c r="BJ291" s="5">
        <v>17.820807579258371</v>
      </c>
      <c r="BN291">
        <v>130</v>
      </c>
      <c r="BO291" s="5">
        <v>1986.1547028257946</v>
      </c>
      <c r="BP291">
        <f t="shared" si="114"/>
        <v>291</v>
      </c>
      <c r="BT291">
        <v>162</v>
      </c>
      <c r="BU291" s="5">
        <v>1940.4205818009361</v>
      </c>
      <c r="BV291">
        <v>291</v>
      </c>
    </row>
    <row r="292" spans="2:74" x14ac:dyDescent="0.35">
      <c r="B292">
        <v>291</v>
      </c>
      <c r="C292" t="s">
        <v>128</v>
      </c>
      <c r="D292">
        <v>1</v>
      </c>
      <c r="E292" s="4">
        <v>13823</v>
      </c>
      <c r="F292" s="4">
        <v>12334</v>
      </c>
      <c r="G292" s="4">
        <v>15355</v>
      </c>
      <c r="L292" s="5">
        <f t="shared" si="96"/>
        <v>114.50020087914166</v>
      </c>
      <c r="M292" s="5">
        <f t="shared" si="97"/>
        <v>105.30154064751852</v>
      </c>
      <c r="N292" s="5">
        <f t="shared" si="98"/>
        <v>123.50291053452865</v>
      </c>
      <c r="O292" s="5">
        <f t="shared" si="99"/>
        <v>9.198660231623137</v>
      </c>
      <c r="P292" s="5">
        <f t="shared" si="100"/>
        <v>9.0027096553869939</v>
      </c>
      <c r="S292" s="5">
        <f t="shared" si="101"/>
        <v>1835.4997991208584</v>
      </c>
      <c r="T292" s="5">
        <f t="shared" si="102"/>
        <v>9.198660231623137</v>
      </c>
      <c r="U292" s="6">
        <f t="shared" si="103"/>
        <v>1844.6984593524814</v>
      </c>
      <c r="V292" s="6">
        <f t="shared" si="104"/>
        <v>1826.3011388892353</v>
      </c>
      <c r="Z292">
        <v>291</v>
      </c>
      <c r="AA292" t="s">
        <v>128</v>
      </c>
      <c r="AB292">
        <v>1</v>
      </c>
      <c r="AC292" s="4">
        <v>13823</v>
      </c>
      <c r="AD292" s="4">
        <v>12334</v>
      </c>
      <c r="AE292" s="4">
        <v>15355</v>
      </c>
      <c r="AJ292" s="5">
        <f t="shared" si="92"/>
        <v>126.20611775456508</v>
      </c>
      <c r="AK292" s="5">
        <f t="shared" si="93"/>
        <v>116.06703339084542</v>
      </c>
      <c r="AL292" s="5">
        <f t="shared" si="94"/>
        <v>136.1292185539883</v>
      </c>
      <c r="AM292" s="5">
        <f t="shared" si="105"/>
        <v>10.139084363719661</v>
      </c>
      <c r="AN292" s="5">
        <f t="shared" si="106"/>
        <v>9.9231007994232101</v>
      </c>
      <c r="AQ292" s="5">
        <f t="shared" si="95"/>
        <v>1863.7938822454348</v>
      </c>
      <c r="AR292" s="5">
        <f t="shared" si="107"/>
        <v>10.139084363719661</v>
      </c>
      <c r="AS292" s="6">
        <f t="shared" si="108"/>
        <v>1873.9329666091544</v>
      </c>
      <c r="AT292" s="6">
        <f t="shared" si="109"/>
        <v>1853.6547978817152</v>
      </c>
      <c r="AZ292">
        <v>291</v>
      </c>
      <c r="BA292" s="5">
        <f t="shared" si="110"/>
        <v>1873.9329666091544</v>
      </c>
      <c r="BB292" s="5">
        <f t="shared" si="111"/>
        <v>1826.3011388892353</v>
      </c>
      <c r="BC292" s="5">
        <f t="shared" si="112"/>
        <v>1850.117052749195</v>
      </c>
      <c r="BD292" s="5">
        <f t="shared" si="113"/>
        <v>23.815913859959437</v>
      </c>
      <c r="BH292">
        <v>291</v>
      </c>
      <c r="BI292" s="5">
        <v>1850.117052749195</v>
      </c>
      <c r="BJ292" s="5">
        <v>23.815913859959437</v>
      </c>
      <c r="BN292">
        <v>29</v>
      </c>
      <c r="BO292" s="5">
        <v>1986.2481218746964</v>
      </c>
      <c r="BP292">
        <f t="shared" si="114"/>
        <v>292</v>
      </c>
      <c r="BT292">
        <v>269</v>
      </c>
      <c r="BU292" s="5">
        <v>1940.5412293853074</v>
      </c>
      <c r="BV292">
        <v>292</v>
      </c>
    </row>
    <row r="293" spans="2:74" x14ac:dyDescent="0.35">
      <c r="B293">
        <v>292</v>
      </c>
      <c r="D293">
        <v>1</v>
      </c>
      <c r="E293" s="4">
        <v>12839</v>
      </c>
      <c r="F293" s="4">
        <v>11414</v>
      </c>
      <c r="G293" s="4">
        <v>14391</v>
      </c>
      <c r="L293" s="5">
        <f t="shared" si="96"/>
        <v>106.34942335869926</v>
      </c>
      <c r="M293" s="5">
        <f t="shared" si="97"/>
        <v>97.447039480361312</v>
      </c>
      <c r="N293" s="5">
        <f t="shared" si="98"/>
        <v>115.74929244561393</v>
      </c>
      <c r="O293" s="5">
        <f t="shared" si="99"/>
        <v>8.9023838783379432</v>
      </c>
      <c r="P293" s="5">
        <f t="shared" si="100"/>
        <v>9.399869086914677</v>
      </c>
      <c r="S293" s="5">
        <f t="shared" si="101"/>
        <v>1843.6505766413006</v>
      </c>
      <c r="T293" s="5">
        <f t="shared" si="102"/>
        <v>9.399869086914677</v>
      </c>
      <c r="U293" s="6">
        <f t="shared" si="103"/>
        <v>1853.0504457282152</v>
      </c>
      <c r="V293" s="6">
        <f t="shared" si="104"/>
        <v>1834.2507075543861</v>
      </c>
      <c r="Z293">
        <v>292</v>
      </c>
      <c r="AB293">
        <v>1</v>
      </c>
      <c r="AC293" s="4">
        <v>12839</v>
      </c>
      <c r="AD293" s="4">
        <v>11414</v>
      </c>
      <c r="AE293" s="4">
        <v>14391</v>
      </c>
      <c r="AJ293" s="5">
        <f t="shared" si="92"/>
        <v>117.22204628885633</v>
      </c>
      <c r="AK293" s="5">
        <f t="shared" si="93"/>
        <v>107.40952806251903</v>
      </c>
      <c r="AL293" s="5">
        <f t="shared" si="94"/>
        <v>127.58291007557445</v>
      </c>
      <c r="AM293" s="5">
        <f t="shared" si="105"/>
        <v>9.8125182263373034</v>
      </c>
      <c r="AN293" s="5">
        <f t="shared" si="106"/>
        <v>10.360863786718113</v>
      </c>
      <c r="AQ293" s="5">
        <f t="shared" si="95"/>
        <v>1872.7779537111437</v>
      </c>
      <c r="AR293" s="5">
        <f t="shared" si="107"/>
        <v>10.360863786718113</v>
      </c>
      <c r="AS293" s="6">
        <f t="shared" si="108"/>
        <v>1883.1388174978617</v>
      </c>
      <c r="AT293" s="6">
        <f t="shared" si="109"/>
        <v>1862.4170899244257</v>
      </c>
      <c r="AZ293">
        <v>292</v>
      </c>
      <c r="BA293" s="5">
        <f t="shared" si="110"/>
        <v>1883.1388174978617</v>
      </c>
      <c r="BB293" s="5">
        <f t="shared" si="111"/>
        <v>1834.2507075543861</v>
      </c>
      <c r="BC293" s="5">
        <f t="shared" si="112"/>
        <v>1858.6947625261239</v>
      </c>
      <c r="BD293" s="5">
        <f t="shared" si="113"/>
        <v>24.444054971737842</v>
      </c>
      <c r="BH293">
        <v>292</v>
      </c>
      <c r="BI293" s="5">
        <v>1858.6947625261239</v>
      </c>
      <c r="BJ293" s="5">
        <v>24.444054971737842</v>
      </c>
      <c r="BN293">
        <v>24</v>
      </c>
      <c r="BO293" s="5">
        <v>1986.2788064886447</v>
      </c>
      <c r="BP293">
        <f t="shared" si="114"/>
        <v>293</v>
      </c>
      <c r="BT293">
        <v>258</v>
      </c>
      <c r="BU293" s="5">
        <v>1940.7664382094667</v>
      </c>
      <c r="BV293">
        <v>293</v>
      </c>
    </row>
    <row r="294" spans="2:74" x14ac:dyDescent="0.35">
      <c r="B294">
        <v>293</v>
      </c>
      <c r="D294">
        <v>1</v>
      </c>
      <c r="E294" s="4">
        <v>4833</v>
      </c>
      <c r="F294" s="4">
        <v>3963</v>
      </c>
      <c r="G294" s="4">
        <v>5452</v>
      </c>
      <c r="L294" s="5">
        <f t="shared" si="96"/>
        <v>40.033239589733896</v>
      </c>
      <c r="M294" s="5">
        <f t="shared" si="97"/>
        <v>33.834117527656552</v>
      </c>
      <c r="N294" s="5">
        <f t="shared" si="98"/>
        <v>43.851375332741796</v>
      </c>
      <c r="O294" s="5">
        <f t="shared" si="99"/>
        <v>6.1991220620773433</v>
      </c>
      <c r="P294" s="5">
        <f t="shared" si="100"/>
        <v>3.8181357430079004</v>
      </c>
      <c r="S294" s="5">
        <f t="shared" si="101"/>
        <v>1909.966760410266</v>
      </c>
      <c r="T294" s="5">
        <f t="shared" si="102"/>
        <v>6.1991220620773433</v>
      </c>
      <c r="U294" s="6">
        <f t="shared" si="103"/>
        <v>1916.1658824723434</v>
      </c>
      <c r="V294" s="6">
        <f t="shared" si="104"/>
        <v>1903.7676383481887</v>
      </c>
      <c r="Z294">
        <v>293</v>
      </c>
      <c r="AB294">
        <v>1</v>
      </c>
      <c r="AC294" s="4">
        <v>4833</v>
      </c>
      <c r="AD294" s="4">
        <v>3963</v>
      </c>
      <c r="AE294" s="4">
        <v>5452</v>
      </c>
      <c r="AJ294" s="5">
        <f t="shared" si="92"/>
        <v>44.126033936758517</v>
      </c>
      <c r="AK294" s="5">
        <f t="shared" si="93"/>
        <v>37.293145234953819</v>
      </c>
      <c r="AL294" s="5">
        <f t="shared" si="94"/>
        <v>48.334516415261753</v>
      </c>
      <c r="AM294" s="5">
        <f t="shared" si="105"/>
        <v>6.8328887018046984</v>
      </c>
      <c r="AN294" s="5">
        <f t="shared" si="106"/>
        <v>4.2084824785032353</v>
      </c>
      <c r="AQ294" s="5">
        <f t="shared" si="95"/>
        <v>1945.8739660632414</v>
      </c>
      <c r="AR294" s="5">
        <f t="shared" si="107"/>
        <v>6.8328887018046984</v>
      </c>
      <c r="AS294" s="6">
        <f t="shared" si="108"/>
        <v>1952.706854765046</v>
      </c>
      <c r="AT294" s="6">
        <f t="shared" si="109"/>
        <v>1939.0410773614367</v>
      </c>
      <c r="AZ294">
        <v>293</v>
      </c>
      <c r="BA294" s="5">
        <f t="shared" si="110"/>
        <v>1952.706854765046</v>
      </c>
      <c r="BB294" s="5">
        <f t="shared" si="111"/>
        <v>1903.7676383481887</v>
      </c>
      <c r="BC294" s="5">
        <f t="shared" si="112"/>
        <v>1928.2372465566173</v>
      </c>
      <c r="BD294" s="5">
        <f t="shared" si="113"/>
        <v>24.469608208428781</v>
      </c>
      <c r="BH294">
        <v>293</v>
      </c>
      <c r="BI294" s="5">
        <v>1928.2372465566173</v>
      </c>
      <c r="BJ294" s="5">
        <v>24.469608208428781</v>
      </c>
      <c r="BN294">
        <v>271</v>
      </c>
      <c r="BO294" s="5">
        <v>1986.2981448267928</v>
      </c>
      <c r="BP294">
        <f t="shared" si="114"/>
        <v>294</v>
      </c>
      <c r="BT294">
        <v>270</v>
      </c>
      <c r="BU294" s="5">
        <v>1941.2007695132024</v>
      </c>
      <c r="BV294">
        <v>294</v>
      </c>
    </row>
    <row r="295" spans="2:74" x14ac:dyDescent="0.35">
      <c r="B295">
        <v>294</v>
      </c>
      <c r="D295">
        <v>0.39</v>
      </c>
      <c r="E295" s="4">
        <v>4693</v>
      </c>
      <c r="F295" s="4">
        <v>3799</v>
      </c>
      <c r="G295" s="4">
        <v>5306</v>
      </c>
      <c r="L295" s="5">
        <f t="shared" si="96"/>
        <v>38.873576121378271</v>
      </c>
      <c r="M295" s="5">
        <f t="shared" si="97"/>
        <v>32.433967319598089</v>
      </c>
      <c r="N295" s="5">
        <f t="shared" si="98"/>
        <v>42.677072178196617</v>
      </c>
      <c r="O295" s="5">
        <f t="shared" si="99"/>
        <v>6.4396088017801816</v>
      </c>
      <c r="P295" s="5">
        <f t="shared" si="100"/>
        <v>3.8034960568183465</v>
      </c>
      <c r="S295" s="5">
        <f t="shared" si="101"/>
        <v>1911.1264238786218</v>
      </c>
      <c r="T295" s="5">
        <f t="shared" si="102"/>
        <v>6.4396088017801816</v>
      </c>
      <c r="U295" s="6">
        <f t="shared" si="103"/>
        <v>1917.566032680402</v>
      </c>
      <c r="V295" s="6">
        <f t="shared" si="104"/>
        <v>1904.6868150768416</v>
      </c>
      <c r="Z295">
        <v>294</v>
      </c>
      <c r="AB295">
        <v>0.39</v>
      </c>
      <c r="AC295" s="4">
        <v>4693</v>
      </c>
      <c r="AD295" s="4">
        <v>3799</v>
      </c>
      <c r="AE295" s="4">
        <v>5306</v>
      </c>
      <c r="AJ295" s="5">
        <f t="shared" si="92"/>
        <v>42.847812386759308</v>
      </c>
      <c r="AK295" s="5">
        <f t="shared" si="93"/>
        <v>35.749850806860856</v>
      </c>
      <c r="AL295" s="5">
        <f t="shared" si="94"/>
        <v>47.040158492182478</v>
      </c>
      <c r="AM295" s="5">
        <f t="shared" si="105"/>
        <v>7.0979615798984526</v>
      </c>
      <c r="AN295" s="5">
        <f t="shared" si="106"/>
        <v>4.1923461054231694</v>
      </c>
      <c r="AQ295" s="5">
        <f t="shared" si="95"/>
        <v>1947.1521876132406</v>
      </c>
      <c r="AR295" s="5">
        <f t="shared" si="107"/>
        <v>7.0979615798984526</v>
      </c>
      <c r="AS295" s="6">
        <f t="shared" si="108"/>
        <v>1954.2501491931391</v>
      </c>
      <c r="AT295" s="6">
        <f t="shared" si="109"/>
        <v>1940.054226033342</v>
      </c>
      <c r="AZ295">
        <v>294</v>
      </c>
      <c r="BA295" s="5">
        <f t="shared" si="110"/>
        <v>1954.2501491931391</v>
      </c>
      <c r="BB295" s="5">
        <f t="shared" si="111"/>
        <v>1904.6868150768416</v>
      </c>
      <c r="BC295" s="5">
        <f t="shared" si="112"/>
        <v>1929.4684821349904</v>
      </c>
      <c r="BD295" s="5">
        <f t="shared" si="113"/>
        <v>24.781667058148741</v>
      </c>
      <c r="BH295">
        <v>294</v>
      </c>
      <c r="BI295" s="5">
        <v>1929.4684821349904</v>
      </c>
      <c r="BJ295" s="5">
        <v>24.781667058148741</v>
      </c>
      <c r="BN295">
        <v>227</v>
      </c>
      <c r="BO295" s="5">
        <v>1986.4991228883794</v>
      </c>
      <c r="BP295">
        <f t="shared" si="114"/>
        <v>295</v>
      </c>
      <c r="BT295">
        <v>137</v>
      </c>
      <c r="BU295" s="5">
        <v>1941.2570717192425</v>
      </c>
      <c r="BV295">
        <v>295</v>
      </c>
    </row>
    <row r="296" spans="2:74" x14ac:dyDescent="0.35">
      <c r="B296">
        <v>295</v>
      </c>
      <c r="D296">
        <v>1</v>
      </c>
      <c r="E296" s="4">
        <v>3484</v>
      </c>
      <c r="F296" s="4">
        <v>2644</v>
      </c>
      <c r="G296" s="4">
        <v>4350</v>
      </c>
      <c r="L296" s="5">
        <f t="shared" si="96"/>
        <v>28.859053741078604</v>
      </c>
      <c r="M296" s="5">
        <f t="shared" si="97"/>
        <v>22.573153354308332</v>
      </c>
      <c r="N296" s="5">
        <f t="shared" si="98"/>
        <v>34.987799467613137</v>
      </c>
      <c r="O296" s="5">
        <f t="shared" si="99"/>
        <v>6.2859003867702725</v>
      </c>
      <c r="P296" s="5">
        <f t="shared" si="100"/>
        <v>6.1287457265345324</v>
      </c>
      <c r="S296" s="5">
        <f t="shared" si="101"/>
        <v>1921.1409462589213</v>
      </c>
      <c r="T296" s="5">
        <f t="shared" si="102"/>
        <v>6.2859003867702725</v>
      </c>
      <c r="U296" s="6">
        <f t="shared" si="103"/>
        <v>1927.4268466456915</v>
      </c>
      <c r="V296" s="6">
        <f t="shared" si="104"/>
        <v>1914.8550458721511</v>
      </c>
      <c r="Z296">
        <v>295</v>
      </c>
      <c r="AB296">
        <v>1</v>
      </c>
      <c r="AC296" s="4">
        <v>3484</v>
      </c>
      <c r="AD296" s="4">
        <v>2644</v>
      </c>
      <c r="AE296" s="4">
        <v>4350</v>
      </c>
      <c r="AJ296" s="5">
        <f t="shared" si="92"/>
        <v>31.809456287123254</v>
      </c>
      <c r="AK296" s="5">
        <f t="shared" si="93"/>
        <v>24.880917487059779</v>
      </c>
      <c r="AL296" s="5">
        <f t="shared" si="94"/>
        <v>38.564773735581184</v>
      </c>
      <c r="AM296" s="5">
        <f t="shared" si="105"/>
        <v>6.9285388000634747</v>
      </c>
      <c r="AN296" s="5">
        <f t="shared" si="106"/>
        <v>6.7553174484579301</v>
      </c>
      <c r="AQ296" s="5">
        <f t="shared" si="95"/>
        <v>1958.1905437128767</v>
      </c>
      <c r="AR296" s="5">
        <f t="shared" si="107"/>
        <v>6.9285388000634747</v>
      </c>
      <c r="AS296" s="6">
        <f t="shared" si="108"/>
        <v>1965.1190825129402</v>
      </c>
      <c r="AT296" s="6">
        <f t="shared" si="109"/>
        <v>1951.2620049128132</v>
      </c>
      <c r="AZ296">
        <v>295</v>
      </c>
      <c r="BA296" s="5">
        <f t="shared" si="110"/>
        <v>1965.1190825129402</v>
      </c>
      <c r="BB296" s="5">
        <f t="shared" si="111"/>
        <v>1914.8550458721511</v>
      </c>
      <c r="BC296" s="5">
        <f t="shared" si="112"/>
        <v>1939.9870641925456</v>
      </c>
      <c r="BD296" s="5">
        <f t="shared" si="113"/>
        <v>25.132018320394536</v>
      </c>
      <c r="BH296">
        <v>295</v>
      </c>
      <c r="BI296" s="5">
        <v>1939.9870641925456</v>
      </c>
      <c r="BJ296" s="5">
        <v>25.132018320394536</v>
      </c>
      <c r="BN296">
        <v>137</v>
      </c>
      <c r="BO296" s="5">
        <v>1986.5075993520045</v>
      </c>
      <c r="BP296">
        <f t="shared" si="114"/>
        <v>296</v>
      </c>
      <c r="BT296">
        <v>322</v>
      </c>
      <c r="BU296" s="5">
        <v>1941.3133739252823</v>
      </c>
      <c r="BV296">
        <v>296</v>
      </c>
    </row>
    <row r="297" spans="2:74" x14ac:dyDescent="0.35">
      <c r="B297">
        <v>296</v>
      </c>
      <c r="D297">
        <v>0.98</v>
      </c>
      <c r="E297" s="4">
        <v>4450</v>
      </c>
      <c r="F297" s="4">
        <v>3520</v>
      </c>
      <c r="G297" s="4">
        <v>5130</v>
      </c>
      <c r="L297" s="5">
        <f t="shared" si="96"/>
        <v>36.860731672732427</v>
      </c>
      <c r="M297" s="5">
        <f t="shared" si="97"/>
        <v>30.052004465644981</v>
      </c>
      <c r="N297" s="5">
        <f t="shared" si="98"/>
        <v>41.261473854909283</v>
      </c>
      <c r="O297" s="5">
        <f t="shared" si="99"/>
        <v>6.8087272070874469</v>
      </c>
      <c r="P297" s="5">
        <f t="shared" si="100"/>
        <v>4.400742182176856</v>
      </c>
      <c r="S297" s="5">
        <f t="shared" si="101"/>
        <v>1913.1392683272675</v>
      </c>
      <c r="T297" s="5">
        <f t="shared" si="102"/>
        <v>6.8087272070874469</v>
      </c>
      <c r="U297" s="6">
        <f t="shared" si="103"/>
        <v>1919.947995534355</v>
      </c>
      <c r="V297" s="6">
        <f t="shared" si="104"/>
        <v>1906.33054112018</v>
      </c>
      <c r="Z297">
        <v>296</v>
      </c>
      <c r="AB297">
        <v>0.98</v>
      </c>
      <c r="AC297" s="4">
        <v>4450</v>
      </c>
      <c r="AD297" s="4">
        <v>3520</v>
      </c>
      <c r="AE297" s="4">
        <v>5130</v>
      </c>
      <c r="AJ297" s="5">
        <f t="shared" si="92"/>
        <v>40.62918498211782</v>
      </c>
      <c r="AK297" s="5">
        <f t="shared" si="93"/>
        <v>33.124368212727084</v>
      </c>
      <c r="AL297" s="5">
        <f t="shared" si="94"/>
        <v>45.479836612306087</v>
      </c>
      <c r="AM297" s="5">
        <f t="shared" si="105"/>
        <v>7.5048167693907359</v>
      </c>
      <c r="AN297" s="5">
        <f t="shared" si="106"/>
        <v>4.8506516301882669</v>
      </c>
      <c r="AQ297" s="5">
        <f t="shared" si="95"/>
        <v>1949.3708150178823</v>
      </c>
      <c r="AR297" s="5">
        <f t="shared" si="107"/>
        <v>7.5048167693907359</v>
      </c>
      <c r="AS297" s="6">
        <f t="shared" si="108"/>
        <v>1956.8756317872731</v>
      </c>
      <c r="AT297" s="6">
        <f t="shared" si="109"/>
        <v>1941.8659982484915</v>
      </c>
      <c r="AZ297">
        <v>296</v>
      </c>
      <c r="BA297" s="5">
        <f t="shared" si="110"/>
        <v>1956.8756317872731</v>
      </c>
      <c r="BB297" s="5">
        <f t="shared" si="111"/>
        <v>1906.33054112018</v>
      </c>
      <c r="BC297" s="5">
        <f t="shared" si="112"/>
        <v>1931.6030864537265</v>
      </c>
      <c r="BD297" s="5">
        <f t="shared" si="113"/>
        <v>25.272545333546532</v>
      </c>
      <c r="BH297">
        <v>296</v>
      </c>
      <c r="BI297" s="5">
        <v>1931.6030864537265</v>
      </c>
      <c r="BJ297" s="5">
        <v>25.272545333546532</v>
      </c>
      <c r="BN297">
        <v>162</v>
      </c>
      <c r="BO297" s="5">
        <v>1986.6809351134254</v>
      </c>
      <c r="BP297">
        <f t="shared" si="114"/>
        <v>297</v>
      </c>
      <c r="BT297">
        <v>42</v>
      </c>
      <c r="BU297" s="5">
        <v>1941.3375034421565</v>
      </c>
      <c r="BV297">
        <v>297</v>
      </c>
    </row>
    <row r="298" spans="2:74" x14ac:dyDescent="0.35">
      <c r="B298">
        <v>297</v>
      </c>
      <c r="D298">
        <v>1</v>
      </c>
      <c r="E298">
        <v>144</v>
      </c>
      <c r="F298">
        <v>3</v>
      </c>
      <c r="G298">
        <v>492</v>
      </c>
      <c r="L298" s="5">
        <f t="shared" si="96"/>
        <v>1.192796710308645</v>
      </c>
      <c r="M298" s="5">
        <f t="shared" si="97"/>
        <v>2.5612503805947429E-2</v>
      </c>
      <c r="N298" s="5">
        <f t="shared" si="98"/>
        <v>3.9572407673714163</v>
      </c>
      <c r="O298" s="5">
        <f t="shared" si="99"/>
        <v>1.1671842065026976</v>
      </c>
      <c r="P298" s="5">
        <f t="shared" si="100"/>
        <v>2.7644440570627715</v>
      </c>
      <c r="S298" s="5">
        <f t="shared" si="101"/>
        <v>1948.8072032896914</v>
      </c>
      <c r="T298" s="5">
        <f t="shared" si="102"/>
        <v>2.7644440570627715</v>
      </c>
      <c r="U298" s="6">
        <f t="shared" si="103"/>
        <v>1951.5716473467542</v>
      </c>
      <c r="V298" s="6">
        <f t="shared" si="104"/>
        <v>1946.0427592326287</v>
      </c>
      <c r="Z298">
        <v>297</v>
      </c>
      <c r="AB298">
        <v>1</v>
      </c>
      <c r="AC298">
        <v>144</v>
      </c>
      <c r="AD298">
        <v>3</v>
      </c>
      <c r="AE298">
        <v>492</v>
      </c>
      <c r="AJ298" s="5">
        <f t="shared" si="92"/>
        <v>1.3147421657134755</v>
      </c>
      <c r="AK298" s="5">
        <f t="shared" si="93"/>
        <v>2.823099563584695E-2</v>
      </c>
      <c r="AL298" s="5">
        <f t="shared" si="94"/>
        <v>4.3618088914726307</v>
      </c>
      <c r="AM298" s="5">
        <f t="shared" si="105"/>
        <v>1.2865111700776286</v>
      </c>
      <c r="AN298" s="5">
        <f t="shared" si="106"/>
        <v>3.047066725759155</v>
      </c>
      <c r="AQ298" s="5">
        <f t="shared" si="95"/>
        <v>1988.6852578342866</v>
      </c>
      <c r="AR298" s="5">
        <f t="shared" si="107"/>
        <v>3.047066725759155</v>
      </c>
      <c r="AS298" s="6">
        <f t="shared" si="108"/>
        <v>1991.7323245600458</v>
      </c>
      <c r="AT298" s="6">
        <f t="shared" si="109"/>
        <v>1985.6381911085275</v>
      </c>
      <c r="AZ298">
        <v>297</v>
      </c>
      <c r="BA298" s="5">
        <f t="shared" si="110"/>
        <v>1991.7323245600458</v>
      </c>
      <c r="BB298" s="5">
        <f t="shared" si="111"/>
        <v>1946.0427592326287</v>
      </c>
      <c r="BC298" s="5">
        <f t="shared" si="112"/>
        <v>1968.8875418963371</v>
      </c>
      <c r="BD298" s="5">
        <f t="shared" si="113"/>
        <v>22.844782663708656</v>
      </c>
      <c r="BH298">
        <v>297</v>
      </c>
      <c r="BI298" s="5">
        <v>1968.8875418963371</v>
      </c>
      <c r="BJ298" s="5">
        <v>22.844782663708656</v>
      </c>
      <c r="BN298">
        <v>111</v>
      </c>
      <c r="BO298" s="5">
        <v>1986.6943099243274</v>
      </c>
      <c r="BP298">
        <f t="shared" si="114"/>
        <v>298</v>
      </c>
      <c r="BT298">
        <v>247</v>
      </c>
      <c r="BU298" s="5">
        <v>1941.6190144723557</v>
      </c>
      <c r="BV298">
        <v>298</v>
      </c>
    </row>
    <row r="299" spans="2:74" x14ac:dyDescent="0.35">
      <c r="B299">
        <v>298</v>
      </c>
      <c r="C299" t="s">
        <v>129</v>
      </c>
      <c r="D299">
        <v>1</v>
      </c>
      <c r="E299" s="4">
        <v>21111</v>
      </c>
      <c r="F299" s="4">
        <v>19560</v>
      </c>
      <c r="G299" s="4">
        <v>22668</v>
      </c>
      <c r="L299" s="5">
        <f t="shared" si="96"/>
        <v>174.8689677175403</v>
      </c>
      <c r="M299" s="5">
        <f t="shared" si="97"/>
        <v>166.99352481477723</v>
      </c>
      <c r="N299" s="5">
        <f t="shared" si="98"/>
        <v>182.32262950157576</v>
      </c>
      <c r="O299" s="5">
        <f t="shared" si="99"/>
        <v>7.8754429027630692</v>
      </c>
      <c r="P299" s="5">
        <f t="shared" si="100"/>
        <v>7.4536617840354609</v>
      </c>
      <c r="S299" s="5">
        <f t="shared" si="101"/>
        <v>1775.1310322824597</v>
      </c>
      <c r="T299" s="5">
        <f t="shared" si="102"/>
        <v>7.8754429027630692</v>
      </c>
      <c r="U299" s="6">
        <f t="shared" si="103"/>
        <v>1783.0064751852228</v>
      </c>
      <c r="V299" s="6">
        <f t="shared" si="104"/>
        <v>1767.2555893796966</v>
      </c>
      <c r="Z299">
        <v>298</v>
      </c>
      <c r="AA299" t="s">
        <v>129</v>
      </c>
      <c r="AB299">
        <v>1</v>
      </c>
      <c r="AC299" s="4">
        <v>21111</v>
      </c>
      <c r="AD299" s="4">
        <v>19560</v>
      </c>
      <c r="AE299" s="4">
        <v>22668</v>
      </c>
      <c r="AJ299" s="5">
        <f t="shared" si="92"/>
        <v>192.74667958595265</v>
      </c>
      <c r="AK299" s="5">
        <f t="shared" si="93"/>
        <v>184.06609154572212</v>
      </c>
      <c r="AL299" s="5">
        <f t="shared" si="94"/>
        <v>200.96236575589757</v>
      </c>
      <c r="AM299" s="5">
        <f t="shared" si="105"/>
        <v>8.680588040230532</v>
      </c>
      <c r="AN299" s="5">
        <f t="shared" si="106"/>
        <v>8.2156861699449166</v>
      </c>
      <c r="AQ299" s="5">
        <f t="shared" si="95"/>
        <v>1797.2533204140473</v>
      </c>
      <c r="AR299" s="5">
        <f t="shared" si="107"/>
        <v>8.680588040230532</v>
      </c>
      <c r="AS299" s="6">
        <f t="shared" si="108"/>
        <v>1805.9339084542778</v>
      </c>
      <c r="AT299" s="6">
        <f t="shared" si="109"/>
        <v>1788.5727323738167</v>
      </c>
      <c r="AZ299">
        <v>298</v>
      </c>
      <c r="BA299" s="5">
        <f t="shared" si="110"/>
        <v>1805.9339084542778</v>
      </c>
      <c r="BB299" s="5">
        <f t="shared" si="111"/>
        <v>1767.2555893796966</v>
      </c>
      <c r="BC299" s="5">
        <f t="shared" si="112"/>
        <v>1786.5947489169871</v>
      </c>
      <c r="BD299" s="5">
        <f t="shared" si="113"/>
        <v>19.339159537290698</v>
      </c>
      <c r="BH299">
        <v>298</v>
      </c>
      <c r="BI299" s="5">
        <v>1786.5947489169871</v>
      </c>
      <c r="BJ299" s="5">
        <v>19.339159537290698</v>
      </c>
      <c r="BN299">
        <v>259</v>
      </c>
      <c r="BO299" s="5">
        <v>1986.8198870442313</v>
      </c>
      <c r="BP299">
        <f t="shared" si="114"/>
        <v>299</v>
      </c>
      <c r="BT299">
        <v>130</v>
      </c>
      <c r="BU299" s="5">
        <v>1941.9085686748463</v>
      </c>
      <c r="BV299">
        <v>299</v>
      </c>
    </row>
    <row r="300" spans="2:74" x14ac:dyDescent="0.35">
      <c r="B300">
        <v>299</v>
      </c>
      <c r="D300">
        <v>1</v>
      </c>
      <c r="E300" s="4">
        <v>18895</v>
      </c>
      <c r="F300" s="4">
        <v>17388</v>
      </c>
      <c r="G300" s="4">
        <v>20383</v>
      </c>
      <c r="L300" s="5">
        <f t="shared" si="96"/>
        <v>156.51315167556837</v>
      </c>
      <c r="M300" s="5">
        <f t="shared" si="97"/>
        <v>148.45007205927129</v>
      </c>
      <c r="N300" s="5">
        <f t="shared" si="98"/>
        <v>163.94398081571461</v>
      </c>
      <c r="O300" s="5">
        <f t="shared" si="99"/>
        <v>8.0630796162970739</v>
      </c>
      <c r="P300" s="5">
        <f t="shared" si="100"/>
        <v>7.4308291401462441</v>
      </c>
      <c r="S300" s="5">
        <f t="shared" si="101"/>
        <v>1793.4868483244315</v>
      </c>
      <c r="T300" s="5">
        <f t="shared" si="102"/>
        <v>8.0630796162970739</v>
      </c>
      <c r="U300" s="6">
        <f t="shared" si="103"/>
        <v>1801.5499279407286</v>
      </c>
      <c r="V300" s="6">
        <f t="shared" si="104"/>
        <v>1785.4237687081345</v>
      </c>
      <c r="Z300">
        <v>299</v>
      </c>
      <c r="AB300">
        <v>1</v>
      </c>
      <c r="AC300" s="4">
        <v>18895</v>
      </c>
      <c r="AD300" s="4">
        <v>17388</v>
      </c>
      <c r="AE300" s="4">
        <v>20383</v>
      </c>
      <c r="AJ300" s="5">
        <f t="shared" si="92"/>
        <v>172.51425848025082</v>
      </c>
      <c r="AK300" s="5">
        <f t="shared" si="93"/>
        <v>163.62685070536892</v>
      </c>
      <c r="AL300" s="5">
        <f t="shared" si="94"/>
        <v>180.70477771318423</v>
      </c>
      <c r="AM300" s="5">
        <f t="shared" si="105"/>
        <v>8.8874077748818934</v>
      </c>
      <c r="AN300" s="5">
        <f t="shared" si="106"/>
        <v>8.1905192329334113</v>
      </c>
      <c r="AQ300" s="5">
        <f t="shared" si="95"/>
        <v>1817.4857415197491</v>
      </c>
      <c r="AR300" s="5">
        <f t="shared" si="107"/>
        <v>8.8874077748818934</v>
      </c>
      <c r="AS300" s="6">
        <f t="shared" si="108"/>
        <v>1826.373149294631</v>
      </c>
      <c r="AT300" s="6">
        <f t="shared" si="109"/>
        <v>1808.5983337448672</v>
      </c>
      <c r="AZ300">
        <v>299</v>
      </c>
      <c r="BA300" s="5">
        <f t="shared" si="110"/>
        <v>1826.373149294631</v>
      </c>
      <c r="BB300" s="5">
        <f t="shared" si="111"/>
        <v>1785.4237687081345</v>
      </c>
      <c r="BC300" s="5">
        <f t="shared" si="112"/>
        <v>1805.8984590013829</v>
      </c>
      <c r="BD300" s="5">
        <f t="shared" si="113"/>
        <v>20.474690293248159</v>
      </c>
      <c r="BH300">
        <v>299</v>
      </c>
      <c r="BI300" s="5">
        <v>1805.8984590013829</v>
      </c>
      <c r="BJ300" s="5">
        <v>20.474690293248159</v>
      </c>
      <c r="BN300">
        <v>100</v>
      </c>
      <c r="BO300" s="5">
        <v>1986.8289882849349</v>
      </c>
      <c r="BP300">
        <f t="shared" si="114"/>
        <v>300</v>
      </c>
      <c r="BT300">
        <v>29</v>
      </c>
      <c r="BU300" s="5">
        <v>1941.9729140531774</v>
      </c>
      <c r="BV300">
        <v>300</v>
      </c>
    </row>
    <row r="301" spans="2:74" x14ac:dyDescent="0.35">
      <c r="B301">
        <v>300</v>
      </c>
      <c r="D301">
        <v>1</v>
      </c>
      <c r="E301" s="4">
        <v>5021</v>
      </c>
      <c r="F301" s="4">
        <v>4158</v>
      </c>
      <c r="G301" s="4">
        <v>5835</v>
      </c>
      <c r="L301" s="5">
        <f t="shared" si="96"/>
        <v>41.590501961525739</v>
      </c>
      <c r="M301" s="5">
        <f t="shared" si="97"/>
        <v>35.498930275043136</v>
      </c>
      <c r="N301" s="5">
        <f t="shared" si="98"/>
        <v>46.931910320350028</v>
      </c>
      <c r="O301" s="5">
        <f t="shared" si="99"/>
        <v>6.0915716864826024</v>
      </c>
      <c r="P301" s="5">
        <f t="shared" si="100"/>
        <v>5.3414083588242889</v>
      </c>
      <c r="S301" s="5">
        <f t="shared" si="101"/>
        <v>1908.4094980384743</v>
      </c>
      <c r="T301" s="5">
        <f t="shared" si="102"/>
        <v>6.0915716864826024</v>
      </c>
      <c r="U301" s="6">
        <f t="shared" si="103"/>
        <v>1914.501069724957</v>
      </c>
      <c r="V301" s="6">
        <f t="shared" si="104"/>
        <v>1902.3179263519917</v>
      </c>
      <c r="Z301">
        <v>300</v>
      </c>
      <c r="AB301">
        <v>1</v>
      </c>
      <c r="AC301" s="4">
        <v>5021</v>
      </c>
      <c r="AD301" s="4">
        <v>4158</v>
      </c>
      <c r="AE301" s="4">
        <v>5835</v>
      </c>
      <c r="AJ301" s="5">
        <f t="shared" si="92"/>
        <v>45.84250287532889</v>
      </c>
      <c r="AK301" s="5">
        <f t="shared" si="93"/>
        <v>39.12815995128387</v>
      </c>
      <c r="AL301" s="5">
        <f t="shared" si="94"/>
        <v>51.729989597038212</v>
      </c>
      <c r="AM301" s="5">
        <f t="shared" si="105"/>
        <v>6.7143429240450203</v>
      </c>
      <c r="AN301" s="5">
        <f t="shared" si="106"/>
        <v>5.8874867217093225</v>
      </c>
      <c r="AQ301" s="5">
        <f t="shared" si="95"/>
        <v>1944.1574971246712</v>
      </c>
      <c r="AR301" s="5">
        <f t="shared" si="107"/>
        <v>6.7143429240450203</v>
      </c>
      <c r="AS301" s="6">
        <f t="shared" si="108"/>
        <v>1950.8718400487162</v>
      </c>
      <c r="AT301" s="6">
        <f t="shared" si="109"/>
        <v>1937.4431542006262</v>
      </c>
      <c r="AZ301">
        <v>300</v>
      </c>
      <c r="BA301" s="5">
        <f t="shared" si="110"/>
        <v>1950.8718400487162</v>
      </c>
      <c r="BB301" s="5">
        <f t="shared" si="111"/>
        <v>1902.3179263519917</v>
      </c>
      <c r="BC301" s="5">
        <f t="shared" si="112"/>
        <v>1926.5948832003539</v>
      </c>
      <c r="BD301" s="5">
        <f t="shared" si="113"/>
        <v>24.276956848362261</v>
      </c>
      <c r="BH301">
        <v>300</v>
      </c>
      <c r="BI301" s="5">
        <v>1926.5948832003539</v>
      </c>
      <c r="BJ301" s="5">
        <v>24.276956848362261</v>
      </c>
      <c r="BN301">
        <v>247</v>
      </c>
      <c r="BO301" s="5">
        <v>1986.8755863468084</v>
      </c>
      <c r="BP301">
        <f t="shared" si="114"/>
        <v>301</v>
      </c>
      <c r="BT301">
        <v>273</v>
      </c>
      <c r="BU301" s="5">
        <v>1942.1579070158798</v>
      </c>
      <c r="BV301">
        <v>301</v>
      </c>
    </row>
    <row r="302" spans="2:74" x14ac:dyDescent="0.35">
      <c r="B302">
        <v>301</v>
      </c>
      <c r="C302" t="s">
        <v>130</v>
      </c>
      <c r="D302">
        <v>1</v>
      </c>
      <c r="E302" s="4">
        <v>10811</v>
      </c>
      <c r="F302" s="4">
        <v>9523</v>
      </c>
      <c r="G302" s="4">
        <v>12138</v>
      </c>
      <c r="L302" s="5">
        <f t="shared" si="96"/>
        <v>89.550869688519171</v>
      </c>
      <c r="M302" s="5">
        <f t="shared" si="97"/>
        <v>81.302624581345782</v>
      </c>
      <c r="N302" s="5">
        <f t="shared" si="98"/>
        <v>97.628025273077753</v>
      </c>
      <c r="O302" s="5">
        <f t="shared" si="99"/>
        <v>8.2482451071733891</v>
      </c>
      <c r="P302" s="5">
        <f t="shared" si="100"/>
        <v>8.0771555845585823</v>
      </c>
      <c r="S302" s="5">
        <f t="shared" si="101"/>
        <v>1860.4491303114808</v>
      </c>
      <c r="T302" s="5">
        <f t="shared" si="102"/>
        <v>8.2482451071733891</v>
      </c>
      <c r="U302" s="6">
        <f t="shared" si="103"/>
        <v>1868.6973754186542</v>
      </c>
      <c r="V302" s="6">
        <f t="shared" si="104"/>
        <v>1852.2008852043073</v>
      </c>
      <c r="Z302">
        <v>301</v>
      </c>
      <c r="AA302" t="s">
        <v>130</v>
      </c>
      <c r="AB302">
        <v>1</v>
      </c>
      <c r="AC302" s="4">
        <v>10811</v>
      </c>
      <c r="AD302" s="4">
        <v>9523</v>
      </c>
      <c r="AE302" s="4">
        <v>12138</v>
      </c>
      <c r="AJ302" s="5">
        <f t="shared" si="92"/>
        <v>98.706094121724888</v>
      </c>
      <c r="AK302" s="5">
        <f t="shared" si="93"/>
        <v>89.614590480056833</v>
      </c>
      <c r="AL302" s="5">
        <f t="shared" si="94"/>
        <v>107.60901692011137</v>
      </c>
      <c r="AM302" s="5">
        <f t="shared" si="105"/>
        <v>9.091503641668055</v>
      </c>
      <c r="AN302" s="5">
        <f t="shared" si="106"/>
        <v>8.9029227983864843</v>
      </c>
      <c r="AQ302" s="5">
        <f t="shared" si="95"/>
        <v>1891.2939058782752</v>
      </c>
      <c r="AR302" s="5">
        <f t="shared" si="107"/>
        <v>9.091503641668055</v>
      </c>
      <c r="AS302" s="6">
        <f t="shared" si="108"/>
        <v>1900.3854095199431</v>
      </c>
      <c r="AT302" s="6">
        <f t="shared" si="109"/>
        <v>1882.2024022366072</v>
      </c>
      <c r="AZ302">
        <v>301</v>
      </c>
      <c r="BA302" s="5">
        <f t="shared" si="110"/>
        <v>1900.3854095199431</v>
      </c>
      <c r="BB302" s="5">
        <f t="shared" si="111"/>
        <v>1852.2008852043073</v>
      </c>
      <c r="BC302" s="5">
        <f t="shared" si="112"/>
        <v>1876.2931473621252</v>
      </c>
      <c r="BD302" s="5">
        <f t="shared" si="113"/>
        <v>24.092262157817913</v>
      </c>
      <c r="BH302">
        <v>301</v>
      </c>
      <c r="BI302" s="5">
        <v>1876.2931473621252</v>
      </c>
      <c r="BJ302" s="5">
        <v>24.092262157817913</v>
      </c>
      <c r="BN302">
        <v>30</v>
      </c>
      <c r="BO302" s="5">
        <v>1986.9143648479408</v>
      </c>
      <c r="BP302">
        <f t="shared" si="114"/>
        <v>302</v>
      </c>
      <c r="BT302">
        <v>109</v>
      </c>
      <c r="BU302" s="5">
        <v>1942.1981228773368</v>
      </c>
      <c r="BV302">
        <v>302</v>
      </c>
    </row>
    <row r="303" spans="2:74" x14ac:dyDescent="0.35">
      <c r="B303">
        <v>302</v>
      </c>
      <c r="D303">
        <v>1</v>
      </c>
      <c r="E303" s="4">
        <v>5247</v>
      </c>
      <c r="F303" s="4">
        <v>4728</v>
      </c>
      <c r="G303" s="4">
        <v>5731</v>
      </c>
      <c r="L303" s="5">
        <f t="shared" si="96"/>
        <v>43.462530131871247</v>
      </c>
      <c r="M303" s="5">
        <f t="shared" si="97"/>
        <v>40.365305998173142</v>
      </c>
      <c r="N303" s="5">
        <f t="shared" si="98"/>
        <v>46.095420402043878</v>
      </c>
      <c r="O303" s="5">
        <f t="shared" si="99"/>
        <v>3.0972241336981057</v>
      </c>
      <c r="P303" s="5">
        <f t="shared" si="100"/>
        <v>2.6328902701726307</v>
      </c>
      <c r="S303" s="5">
        <f t="shared" si="101"/>
        <v>1906.5374698681287</v>
      </c>
      <c r="T303" s="5">
        <f t="shared" si="102"/>
        <v>3.0972241336981057</v>
      </c>
      <c r="U303" s="6">
        <f t="shared" si="103"/>
        <v>1909.6346940018268</v>
      </c>
      <c r="V303" s="6">
        <f t="shared" si="104"/>
        <v>1903.4402457344306</v>
      </c>
      <c r="Z303">
        <v>302</v>
      </c>
      <c r="AB303">
        <v>1</v>
      </c>
      <c r="AC303" s="4">
        <v>5247</v>
      </c>
      <c r="AD303" s="4">
        <v>4728</v>
      </c>
      <c r="AE303" s="4">
        <v>5731</v>
      </c>
      <c r="AJ303" s="5">
        <f t="shared" si="92"/>
        <v>47.905917663184759</v>
      </c>
      <c r="AK303" s="5">
        <f t="shared" si="93"/>
        <v>44.492049122094791</v>
      </c>
      <c r="AL303" s="5">
        <f t="shared" si="94"/>
        <v>50.807981213474896</v>
      </c>
      <c r="AM303" s="5">
        <f t="shared" si="105"/>
        <v>3.4138685410899683</v>
      </c>
      <c r="AN303" s="5">
        <f t="shared" si="106"/>
        <v>2.9020635502901371</v>
      </c>
      <c r="AQ303" s="5">
        <f t="shared" si="95"/>
        <v>1942.0940823368153</v>
      </c>
      <c r="AR303" s="5">
        <f t="shared" si="107"/>
        <v>3.4138685410899683</v>
      </c>
      <c r="AS303" s="6">
        <f t="shared" si="108"/>
        <v>1945.5079508779052</v>
      </c>
      <c r="AT303" s="6">
        <f t="shared" si="109"/>
        <v>1938.6802137957254</v>
      </c>
      <c r="AZ303">
        <v>302</v>
      </c>
      <c r="BA303" s="5">
        <f t="shared" si="110"/>
        <v>1945.5079508779052</v>
      </c>
      <c r="BB303" s="5">
        <f t="shared" si="111"/>
        <v>1903.4402457344306</v>
      </c>
      <c r="BC303" s="5">
        <f t="shared" si="112"/>
        <v>1924.4740983061679</v>
      </c>
      <c r="BD303" s="5">
        <f t="shared" si="113"/>
        <v>21.03385257173727</v>
      </c>
      <c r="BH303">
        <v>302</v>
      </c>
      <c r="BI303" s="5">
        <v>1924.4740983061679</v>
      </c>
      <c r="BJ303" s="5">
        <v>21.03385257173727</v>
      </c>
      <c r="BN303">
        <v>153</v>
      </c>
      <c r="BO303" s="5">
        <v>1986.9286516126874</v>
      </c>
      <c r="BP303">
        <f t="shared" si="114"/>
        <v>303</v>
      </c>
      <c r="BT303">
        <v>111</v>
      </c>
      <c r="BU303" s="5">
        <v>1942.2142092219196</v>
      </c>
      <c r="BV303">
        <v>303</v>
      </c>
    </row>
    <row r="304" spans="2:74" x14ac:dyDescent="0.35">
      <c r="B304">
        <v>303</v>
      </c>
      <c r="D304">
        <v>1</v>
      </c>
      <c r="E304" s="4">
        <v>4824</v>
      </c>
      <c r="F304" s="4">
        <v>4278</v>
      </c>
      <c r="G304" s="4">
        <v>5319</v>
      </c>
      <c r="L304" s="5">
        <f t="shared" si="96"/>
        <v>39.958689795339602</v>
      </c>
      <c r="M304" s="5">
        <f t="shared" si="97"/>
        <v>36.523430427281028</v>
      </c>
      <c r="N304" s="5">
        <f t="shared" si="98"/>
        <v>42.781633417984885</v>
      </c>
      <c r="O304" s="5">
        <f t="shared" si="99"/>
        <v>3.4352593680585741</v>
      </c>
      <c r="P304" s="5">
        <f t="shared" si="100"/>
        <v>2.8229436226452833</v>
      </c>
      <c r="S304" s="5">
        <f t="shared" si="101"/>
        <v>1910.0413102046605</v>
      </c>
      <c r="T304" s="5">
        <f t="shared" si="102"/>
        <v>3.4352593680585741</v>
      </c>
      <c r="U304" s="6">
        <f t="shared" si="103"/>
        <v>1913.476569572719</v>
      </c>
      <c r="V304" s="6">
        <f t="shared" si="104"/>
        <v>1906.606050836602</v>
      </c>
      <c r="Z304">
        <v>303</v>
      </c>
      <c r="AB304">
        <v>1</v>
      </c>
      <c r="AC304" s="4">
        <v>4824</v>
      </c>
      <c r="AD304" s="4">
        <v>4278</v>
      </c>
      <c r="AE304" s="4">
        <v>5319</v>
      </c>
      <c r="AJ304" s="5">
        <f t="shared" si="92"/>
        <v>44.043862551401432</v>
      </c>
      <c r="AK304" s="5">
        <f t="shared" si="93"/>
        <v>40.257399776717747</v>
      </c>
      <c r="AL304" s="5">
        <f t="shared" si="94"/>
        <v>47.155409540127891</v>
      </c>
      <c r="AM304" s="5">
        <f t="shared" si="105"/>
        <v>3.7864627746836845</v>
      </c>
      <c r="AN304" s="5">
        <f t="shared" si="106"/>
        <v>3.1115469887264595</v>
      </c>
      <c r="AQ304" s="5">
        <f t="shared" si="95"/>
        <v>1945.9561374485986</v>
      </c>
      <c r="AR304" s="5">
        <f t="shared" si="107"/>
        <v>3.7864627746836845</v>
      </c>
      <c r="AS304" s="6">
        <f t="shared" si="108"/>
        <v>1949.7426002232824</v>
      </c>
      <c r="AT304" s="6">
        <f t="shared" si="109"/>
        <v>1942.1696746739149</v>
      </c>
      <c r="AZ304">
        <v>303</v>
      </c>
      <c r="BA304" s="5">
        <f t="shared" si="110"/>
        <v>1949.7426002232824</v>
      </c>
      <c r="BB304" s="5">
        <f t="shared" si="111"/>
        <v>1906.606050836602</v>
      </c>
      <c r="BC304" s="5">
        <f t="shared" si="112"/>
        <v>1928.1743255299421</v>
      </c>
      <c r="BD304" s="5">
        <f t="shared" si="113"/>
        <v>21.5682746933403</v>
      </c>
      <c r="BH304">
        <v>303</v>
      </c>
      <c r="BI304" s="5">
        <v>1928.1743255299421</v>
      </c>
      <c r="BJ304" s="5">
        <v>21.5682746933403</v>
      </c>
      <c r="BN304">
        <v>282</v>
      </c>
      <c r="BO304" s="5">
        <v>1986.9844720155834</v>
      </c>
      <c r="BP304">
        <f t="shared" si="114"/>
        <v>304</v>
      </c>
      <c r="BT304">
        <v>318</v>
      </c>
      <c r="BU304" s="5">
        <v>1942.2463819110853</v>
      </c>
      <c r="BV304">
        <v>304</v>
      </c>
    </row>
    <row r="305" spans="2:74" x14ac:dyDescent="0.35">
      <c r="B305">
        <v>304</v>
      </c>
      <c r="D305">
        <v>0.35</v>
      </c>
      <c r="E305" s="4">
        <v>4724</v>
      </c>
      <c r="F305" s="4">
        <v>4144</v>
      </c>
      <c r="G305" s="4">
        <v>5227</v>
      </c>
      <c r="L305" s="5">
        <f t="shared" si="96"/>
        <v>39.130358746514155</v>
      </c>
      <c r="M305" s="5">
        <f t="shared" si="97"/>
        <v>35.379405257282045</v>
      </c>
      <c r="N305" s="5">
        <f t="shared" si="98"/>
        <v>42.041661567175595</v>
      </c>
      <c r="O305" s="5">
        <f t="shared" si="99"/>
        <v>3.7509534892321099</v>
      </c>
      <c r="P305" s="5">
        <f t="shared" si="100"/>
        <v>2.9113028206614402</v>
      </c>
      <c r="S305" s="5">
        <f t="shared" si="101"/>
        <v>1910.869641253486</v>
      </c>
      <c r="T305" s="5">
        <f t="shared" si="102"/>
        <v>3.7509534892321099</v>
      </c>
      <c r="U305" s="6">
        <f t="shared" si="103"/>
        <v>1914.6205947427181</v>
      </c>
      <c r="V305" s="6">
        <f t="shared" si="104"/>
        <v>1907.1186877642538</v>
      </c>
      <c r="Z305">
        <v>304</v>
      </c>
      <c r="AB305">
        <v>0.35</v>
      </c>
      <c r="AC305" s="4">
        <v>4724</v>
      </c>
      <c r="AD305" s="4">
        <v>4144</v>
      </c>
      <c r="AE305" s="4">
        <v>5227</v>
      </c>
      <c r="AJ305" s="5">
        <f t="shared" si="92"/>
        <v>43.130847158544846</v>
      </c>
      <c r="AK305" s="5">
        <f t="shared" si="93"/>
        <v>38.996415304983252</v>
      </c>
      <c r="AL305" s="5">
        <f t="shared" si="94"/>
        <v>46.339786739283419</v>
      </c>
      <c r="AM305" s="5">
        <f t="shared" si="105"/>
        <v>4.134431853561594</v>
      </c>
      <c r="AN305" s="5">
        <f t="shared" si="106"/>
        <v>3.2089395807385728</v>
      </c>
      <c r="AQ305" s="5">
        <f t="shared" si="95"/>
        <v>1946.8691528414552</v>
      </c>
      <c r="AR305" s="5">
        <f t="shared" si="107"/>
        <v>4.134431853561594</v>
      </c>
      <c r="AS305" s="6">
        <f t="shared" si="108"/>
        <v>1951.0035846950168</v>
      </c>
      <c r="AT305" s="6">
        <f t="shared" si="109"/>
        <v>1942.7347209878935</v>
      </c>
      <c r="AZ305">
        <v>304</v>
      </c>
      <c r="BA305" s="5">
        <f t="shared" si="110"/>
        <v>1951.0035846950168</v>
      </c>
      <c r="BB305" s="5">
        <f t="shared" si="111"/>
        <v>1907.1186877642538</v>
      </c>
      <c r="BC305" s="5">
        <f t="shared" si="112"/>
        <v>1929.0611362296354</v>
      </c>
      <c r="BD305" s="5">
        <f t="shared" si="113"/>
        <v>21.942448465381403</v>
      </c>
      <c r="BH305">
        <v>304</v>
      </c>
      <c r="BI305" s="5">
        <v>1929.0611362296354</v>
      </c>
      <c r="BJ305" s="5">
        <v>21.942448465381403</v>
      </c>
      <c r="BN305">
        <v>109</v>
      </c>
      <c r="BO305" s="5">
        <v>1986.9859454726377</v>
      </c>
      <c r="BP305">
        <f t="shared" si="114"/>
        <v>305</v>
      </c>
      <c r="BT305">
        <v>260</v>
      </c>
      <c r="BU305" s="5">
        <v>1942.3463426388805</v>
      </c>
      <c r="BV305">
        <v>305</v>
      </c>
    </row>
    <row r="306" spans="2:74" x14ac:dyDescent="0.35">
      <c r="B306">
        <v>305</v>
      </c>
      <c r="D306">
        <v>1</v>
      </c>
      <c r="E306" s="4">
        <v>3102</v>
      </c>
      <c r="F306" s="4">
        <v>2393</v>
      </c>
      <c r="G306" s="4">
        <v>3805</v>
      </c>
      <c r="L306" s="5">
        <f t="shared" si="96"/>
        <v>25.694829134565392</v>
      </c>
      <c r="M306" s="5">
        <f t="shared" si="97"/>
        <v>20.430240535877399</v>
      </c>
      <c r="N306" s="5">
        <f t="shared" si="98"/>
        <v>30.604270568797237</v>
      </c>
      <c r="O306" s="5">
        <f t="shared" si="99"/>
        <v>5.2645885986879932</v>
      </c>
      <c r="P306" s="5">
        <f t="shared" si="100"/>
        <v>4.9094414342318444</v>
      </c>
      <c r="S306" s="5">
        <f t="shared" si="101"/>
        <v>1924.3051708654345</v>
      </c>
      <c r="T306" s="5">
        <f t="shared" si="102"/>
        <v>5.2645885986879932</v>
      </c>
      <c r="U306" s="6">
        <f t="shared" si="103"/>
        <v>1929.5697594641226</v>
      </c>
      <c r="V306" s="6">
        <f t="shared" si="104"/>
        <v>1919.0405822667465</v>
      </c>
      <c r="Z306">
        <v>305</v>
      </c>
      <c r="AB306">
        <v>1</v>
      </c>
      <c r="AC306" s="4">
        <v>3102</v>
      </c>
      <c r="AD306" s="4">
        <v>2393</v>
      </c>
      <c r="AE306" s="4">
        <v>3805</v>
      </c>
      <c r="AJ306" s="5">
        <f t="shared" si="92"/>
        <v>28.321737486411116</v>
      </c>
      <c r="AK306" s="5">
        <f t="shared" si="93"/>
        <v>22.518924185527251</v>
      </c>
      <c r="AL306" s="5">
        <f t="shared" si="94"/>
        <v>33.733095187100325</v>
      </c>
      <c r="AM306" s="5">
        <f t="shared" si="105"/>
        <v>5.8028133008838658</v>
      </c>
      <c r="AN306" s="5">
        <f t="shared" si="106"/>
        <v>5.4113577006892086</v>
      </c>
      <c r="AQ306" s="5">
        <f t="shared" si="95"/>
        <v>1961.6782625135888</v>
      </c>
      <c r="AR306" s="5">
        <f t="shared" si="107"/>
        <v>5.8028133008838658</v>
      </c>
      <c r="AS306" s="6">
        <f t="shared" si="108"/>
        <v>1967.4810758144727</v>
      </c>
      <c r="AT306" s="6">
        <f t="shared" si="109"/>
        <v>1955.875449212705</v>
      </c>
      <c r="AZ306">
        <v>305</v>
      </c>
      <c r="BA306" s="5">
        <f t="shared" si="110"/>
        <v>1967.4810758144727</v>
      </c>
      <c r="BB306" s="5">
        <f t="shared" si="111"/>
        <v>1919.0405822667465</v>
      </c>
      <c r="BC306" s="5">
        <f t="shared" si="112"/>
        <v>1943.2608290406097</v>
      </c>
      <c r="BD306" s="5">
        <f t="shared" si="113"/>
        <v>24.220246773862982</v>
      </c>
      <c r="BH306">
        <v>305</v>
      </c>
      <c r="BI306" s="5">
        <v>1943.2608290406097</v>
      </c>
      <c r="BJ306" s="5">
        <v>24.220246773862982</v>
      </c>
      <c r="BN306">
        <v>131</v>
      </c>
      <c r="BO306" s="5">
        <v>1987.0322627829062</v>
      </c>
      <c r="BP306">
        <f t="shared" si="114"/>
        <v>306</v>
      </c>
      <c r="BT306">
        <v>153</v>
      </c>
      <c r="BU306" s="5">
        <v>1942.399202184622</v>
      </c>
      <c r="BV306">
        <v>306</v>
      </c>
    </row>
    <row r="307" spans="2:74" x14ac:dyDescent="0.35">
      <c r="B307">
        <v>306</v>
      </c>
      <c r="D307">
        <v>0.48</v>
      </c>
      <c r="E307" s="4">
        <v>5063</v>
      </c>
      <c r="F307" s="4">
        <v>4529</v>
      </c>
      <c r="G307" s="4">
        <v>5583</v>
      </c>
      <c r="L307" s="5">
        <f t="shared" si="96"/>
        <v>41.938401002032428</v>
      </c>
      <c r="M307" s="5">
        <f t="shared" si="97"/>
        <v>38.666343245711964</v>
      </c>
      <c r="N307" s="5">
        <f t="shared" si="98"/>
        <v>44.90503090291589</v>
      </c>
      <c r="O307" s="5">
        <f t="shared" si="99"/>
        <v>3.2720577563204643</v>
      </c>
      <c r="P307" s="5">
        <f t="shared" si="100"/>
        <v>2.9666299008834613</v>
      </c>
      <c r="S307" s="5">
        <f t="shared" si="101"/>
        <v>1908.0615989979676</v>
      </c>
      <c r="T307" s="5">
        <f t="shared" si="102"/>
        <v>3.2720577563204643</v>
      </c>
      <c r="U307" s="6">
        <f t="shared" si="103"/>
        <v>1911.3336567542881</v>
      </c>
      <c r="V307" s="6">
        <f t="shared" si="104"/>
        <v>1904.7895412416472</v>
      </c>
      <c r="Z307">
        <v>306</v>
      </c>
      <c r="AB307">
        <v>0.48</v>
      </c>
      <c r="AC307" s="4">
        <v>5063</v>
      </c>
      <c r="AD307" s="4">
        <v>4529</v>
      </c>
      <c r="AE307" s="4">
        <v>5583</v>
      </c>
      <c r="AJ307" s="5">
        <f t="shared" si="92"/>
        <v>46.225969340328653</v>
      </c>
      <c r="AK307" s="5">
        <f t="shared" si="93"/>
        <v>42.619393078250276</v>
      </c>
      <c r="AL307" s="5">
        <f t="shared" si="94"/>
        <v>49.495892359942474</v>
      </c>
      <c r="AM307" s="5">
        <f t="shared" si="105"/>
        <v>3.6065762620783772</v>
      </c>
      <c r="AN307" s="5">
        <f t="shared" si="106"/>
        <v>3.2699230196138203</v>
      </c>
      <c r="AQ307" s="5">
        <f t="shared" si="95"/>
        <v>1943.7740306596713</v>
      </c>
      <c r="AR307" s="5">
        <f t="shared" si="107"/>
        <v>3.6065762620783772</v>
      </c>
      <c r="AS307" s="6">
        <f t="shared" si="108"/>
        <v>1947.3806069217496</v>
      </c>
      <c r="AT307" s="6">
        <f t="shared" si="109"/>
        <v>1940.167454397593</v>
      </c>
      <c r="AZ307">
        <v>306</v>
      </c>
      <c r="BA307" s="5">
        <f t="shared" si="110"/>
        <v>1947.3806069217496</v>
      </c>
      <c r="BB307" s="5">
        <f t="shared" si="111"/>
        <v>1904.7895412416472</v>
      </c>
      <c r="BC307" s="5">
        <f t="shared" si="112"/>
        <v>1926.0850740816984</v>
      </c>
      <c r="BD307" s="5">
        <f t="shared" si="113"/>
        <v>21.295532840051237</v>
      </c>
      <c r="BH307">
        <v>306</v>
      </c>
      <c r="BI307" s="5">
        <v>1926.0850740816984</v>
      </c>
      <c r="BJ307" s="5">
        <v>21.295532840051237</v>
      </c>
      <c r="BN307">
        <v>286</v>
      </c>
      <c r="BO307" s="5">
        <v>1987.1292535229945</v>
      </c>
      <c r="BP307">
        <f t="shared" si="114"/>
        <v>307</v>
      </c>
      <c r="BT307">
        <v>265</v>
      </c>
      <c r="BU307" s="5">
        <v>1942.4474612183703</v>
      </c>
      <c r="BV307">
        <v>307</v>
      </c>
    </row>
    <row r="308" spans="2:74" x14ac:dyDescent="0.35">
      <c r="B308">
        <v>307</v>
      </c>
      <c r="D308">
        <v>1</v>
      </c>
      <c r="E308" s="4">
        <v>6594</v>
      </c>
      <c r="F308" s="4">
        <v>5502</v>
      </c>
      <c r="G308" s="4">
        <v>7619</v>
      </c>
      <c r="L308" s="5">
        <f t="shared" si="96"/>
        <v>54.620149359550034</v>
      </c>
      <c r="M308" s="5">
        <f t="shared" si="97"/>
        <v>46.973331980107581</v>
      </c>
      <c r="N308" s="5">
        <f t="shared" si="98"/>
        <v>61.280929688217121</v>
      </c>
      <c r="O308" s="5">
        <f t="shared" si="99"/>
        <v>7.646817379442453</v>
      </c>
      <c r="P308" s="5">
        <f t="shared" si="100"/>
        <v>6.6607803286670872</v>
      </c>
      <c r="S308" s="5">
        <f t="shared" si="101"/>
        <v>1895.3798506404501</v>
      </c>
      <c r="T308" s="5">
        <f t="shared" si="102"/>
        <v>7.646817379442453</v>
      </c>
      <c r="U308" s="6">
        <f t="shared" si="103"/>
        <v>1903.0266680198924</v>
      </c>
      <c r="V308" s="6">
        <f t="shared" si="104"/>
        <v>1887.7330332610077</v>
      </c>
      <c r="Z308">
        <v>307</v>
      </c>
      <c r="AB308">
        <v>1</v>
      </c>
      <c r="AC308" s="4">
        <v>6594</v>
      </c>
      <c r="AD308" s="4">
        <v>5502</v>
      </c>
      <c r="AE308" s="4">
        <v>7619</v>
      </c>
      <c r="AJ308" s="5">
        <f t="shared" si="92"/>
        <v>60.204235004962896</v>
      </c>
      <c r="AK308" s="5">
        <f t="shared" si="93"/>
        <v>51.775645996143304</v>
      </c>
      <c r="AL308" s="5">
        <f t="shared" si="94"/>
        <v>67.54597956123979</v>
      </c>
      <c r="AM308" s="5">
        <f t="shared" si="105"/>
        <v>8.4285890088195927</v>
      </c>
      <c r="AN308" s="5">
        <f t="shared" si="106"/>
        <v>7.3417445562768933</v>
      </c>
      <c r="AQ308" s="5">
        <f t="shared" si="95"/>
        <v>1929.7957649950372</v>
      </c>
      <c r="AR308" s="5">
        <f t="shared" si="107"/>
        <v>8.4285890088195927</v>
      </c>
      <c r="AS308" s="6">
        <f t="shared" si="108"/>
        <v>1938.2243540038569</v>
      </c>
      <c r="AT308" s="6">
        <f t="shared" si="109"/>
        <v>1921.3671759862175</v>
      </c>
      <c r="AZ308">
        <v>307</v>
      </c>
      <c r="BA308" s="5">
        <f t="shared" si="110"/>
        <v>1938.2243540038569</v>
      </c>
      <c r="BB308" s="5">
        <f t="shared" si="111"/>
        <v>1887.7330332610077</v>
      </c>
      <c r="BC308" s="5">
        <f t="shared" si="112"/>
        <v>1912.9786936324322</v>
      </c>
      <c r="BD308" s="5">
        <f t="shared" si="113"/>
        <v>25.245660371424719</v>
      </c>
      <c r="BH308">
        <v>307</v>
      </c>
      <c r="BI308" s="5">
        <v>1912.9786936324322</v>
      </c>
      <c r="BJ308" s="5">
        <v>25.245660371424719</v>
      </c>
      <c r="BN308">
        <v>272</v>
      </c>
      <c r="BO308" s="5">
        <v>1987.4121587333807</v>
      </c>
      <c r="BP308">
        <f t="shared" si="114"/>
        <v>308</v>
      </c>
      <c r="BT308">
        <v>26</v>
      </c>
      <c r="BU308" s="5">
        <v>1942.56006563045</v>
      </c>
      <c r="BV308">
        <v>308</v>
      </c>
    </row>
    <row r="309" spans="2:74" x14ac:dyDescent="0.35">
      <c r="B309">
        <v>308</v>
      </c>
      <c r="D309">
        <v>1</v>
      </c>
      <c r="E309" s="4">
        <v>4994</v>
      </c>
      <c r="F309" s="4">
        <v>4223</v>
      </c>
      <c r="G309" s="4">
        <v>5700</v>
      </c>
      <c r="L309" s="5">
        <f t="shared" si="96"/>
        <v>41.366852578342865</v>
      </c>
      <c r="M309" s="5">
        <f t="shared" si="97"/>
        <v>36.053867857505331</v>
      </c>
      <c r="N309" s="5">
        <f t="shared" si="98"/>
        <v>45.846082061010314</v>
      </c>
      <c r="O309" s="5">
        <f t="shared" si="99"/>
        <v>5.3129847208375338</v>
      </c>
      <c r="P309" s="5">
        <f t="shared" si="100"/>
        <v>4.4792294826674492</v>
      </c>
      <c r="S309" s="5">
        <f t="shared" si="101"/>
        <v>1908.6331474216572</v>
      </c>
      <c r="T309" s="5">
        <f t="shared" si="102"/>
        <v>5.3129847208375338</v>
      </c>
      <c r="U309" s="6">
        <f t="shared" si="103"/>
        <v>1913.9461321424947</v>
      </c>
      <c r="V309" s="6">
        <f t="shared" si="104"/>
        <v>1903.3201627008198</v>
      </c>
      <c r="Z309">
        <v>308</v>
      </c>
      <c r="AB309">
        <v>1</v>
      </c>
      <c r="AC309" s="4">
        <v>4994</v>
      </c>
      <c r="AD309" s="4">
        <v>4223</v>
      </c>
      <c r="AE309" s="4">
        <v>5700</v>
      </c>
      <c r="AJ309" s="5">
        <f t="shared" si="92"/>
        <v>45.595988719257612</v>
      </c>
      <c r="AK309" s="5">
        <f t="shared" si="93"/>
        <v>39.739831523393889</v>
      </c>
      <c r="AL309" s="5">
        <f t="shared" si="94"/>
        <v>50.53315179145121</v>
      </c>
      <c r="AM309" s="5">
        <f t="shared" si="105"/>
        <v>5.8561571958637231</v>
      </c>
      <c r="AN309" s="5">
        <f t="shared" si="106"/>
        <v>4.9371630721935986</v>
      </c>
      <c r="AQ309" s="5">
        <f t="shared" si="95"/>
        <v>1944.4040112807425</v>
      </c>
      <c r="AR309" s="5">
        <f t="shared" si="107"/>
        <v>5.8561571958637231</v>
      </c>
      <c r="AS309" s="6">
        <f t="shared" si="108"/>
        <v>1950.2601684766062</v>
      </c>
      <c r="AT309" s="6">
        <f t="shared" si="109"/>
        <v>1938.5478540848787</v>
      </c>
      <c r="AZ309">
        <v>308</v>
      </c>
      <c r="BA309" s="5">
        <f t="shared" si="110"/>
        <v>1950.2601684766062</v>
      </c>
      <c r="BB309" s="5">
        <f t="shared" si="111"/>
        <v>1903.3201627008198</v>
      </c>
      <c r="BC309" s="5">
        <f t="shared" si="112"/>
        <v>1926.7901655887131</v>
      </c>
      <c r="BD309" s="5">
        <f t="shared" si="113"/>
        <v>23.470002887893088</v>
      </c>
      <c r="BH309">
        <v>308</v>
      </c>
      <c r="BI309" s="5">
        <v>1926.7901655887131</v>
      </c>
      <c r="BJ309" s="5">
        <v>23.470002887893088</v>
      </c>
      <c r="BN309">
        <v>265</v>
      </c>
      <c r="BO309" s="5">
        <v>1987.4780489806133</v>
      </c>
      <c r="BP309">
        <f t="shared" si="114"/>
        <v>309</v>
      </c>
      <c r="BT309">
        <v>75</v>
      </c>
      <c r="BU309" s="5">
        <v>1942.7434331607562</v>
      </c>
      <c r="BV309">
        <v>309</v>
      </c>
    </row>
    <row r="310" spans="2:74" x14ac:dyDescent="0.35">
      <c r="B310">
        <v>309</v>
      </c>
      <c r="D310">
        <v>1</v>
      </c>
      <c r="E310" s="4">
        <v>4113</v>
      </c>
      <c r="F310" s="4">
        <v>3371</v>
      </c>
      <c r="G310" s="4">
        <v>4906</v>
      </c>
      <c r="L310" s="5">
        <f t="shared" si="96"/>
        <v>34.069256038190673</v>
      </c>
      <c r="M310" s="5">
        <f t="shared" si="97"/>
        <v>28.779916776616258</v>
      </c>
      <c r="N310" s="5">
        <f t="shared" si="98"/>
        <v>39.459803261634491</v>
      </c>
      <c r="O310" s="5">
        <f t="shared" si="99"/>
        <v>5.2893392615744155</v>
      </c>
      <c r="P310" s="5">
        <f t="shared" si="100"/>
        <v>5.3905472234438179</v>
      </c>
      <c r="S310" s="5">
        <f t="shared" si="101"/>
        <v>1915.9307439618094</v>
      </c>
      <c r="T310" s="5">
        <f t="shared" si="102"/>
        <v>5.3905472234438179</v>
      </c>
      <c r="U310" s="6">
        <f t="shared" si="103"/>
        <v>1921.3212911852531</v>
      </c>
      <c r="V310" s="6">
        <f t="shared" si="104"/>
        <v>1910.5401967383657</v>
      </c>
      <c r="Z310">
        <v>309</v>
      </c>
      <c r="AB310">
        <v>1</v>
      </c>
      <c r="AC310" s="4">
        <v>4113</v>
      </c>
      <c r="AD310" s="4">
        <v>3371</v>
      </c>
      <c r="AE310" s="4">
        <v>4906</v>
      </c>
      <c r="AJ310" s="5">
        <f t="shared" si="92"/>
        <v>37.552323108191146</v>
      </c>
      <c r="AK310" s="5">
        <f t="shared" si="93"/>
        <v>31.722228762813355</v>
      </c>
      <c r="AL310" s="5">
        <f t="shared" si="94"/>
        <v>43.493972401554323</v>
      </c>
      <c r="AM310" s="5">
        <f t="shared" si="105"/>
        <v>5.8300943453777911</v>
      </c>
      <c r="AN310" s="5">
        <f t="shared" si="106"/>
        <v>5.9416492933631773</v>
      </c>
      <c r="AQ310" s="5">
        <f t="shared" si="95"/>
        <v>1952.4476768918089</v>
      </c>
      <c r="AR310" s="5">
        <f t="shared" si="107"/>
        <v>5.9416492933631773</v>
      </c>
      <c r="AS310" s="6">
        <f t="shared" si="108"/>
        <v>1958.389326185172</v>
      </c>
      <c r="AT310" s="6">
        <f t="shared" si="109"/>
        <v>1946.5060275984458</v>
      </c>
      <c r="AZ310">
        <v>309</v>
      </c>
      <c r="BA310" s="5">
        <f t="shared" si="110"/>
        <v>1958.389326185172</v>
      </c>
      <c r="BB310" s="5">
        <f t="shared" si="111"/>
        <v>1910.5401967383657</v>
      </c>
      <c r="BC310" s="5">
        <f t="shared" si="112"/>
        <v>1934.4647614617688</v>
      </c>
      <c r="BD310" s="5">
        <f t="shared" si="113"/>
        <v>23.924564723403137</v>
      </c>
      <c r="BH310">
        <v>309</v>
      </c>
      <c r="BI310" s="5">
        <v>1934.4647614617688</v>
      </c>
      <c r="BJ310" s="5">
        <v>23.924564723403137</v>
      </c>
      <c r="BN310">
        <v>112</v>
      </c>
      <c r="BO310" s="5">
        <v>1987.5627240434387</v>
      </c>
      <c r="BP310">
        <f t="shared" si="114"/>
        <v>310</v>
      </c>
      <c r="BT310">
        <v>271</v>
      </c>
      <c r="BU310" s="5">
        <v>1942.9380947281461</v>
      </c>
      <c r="BV310">
        <v>310</v>
      </c>
    </row>
    <row r="311" spans="2:74" x14ac:dyDescent="0.35">
      <c r="B311">
        <v>310</v>
      </c>
      <c r="D311">
        <v>1</v>
      </c>
      <c r="E311" s="4">
        <v>2925</v>
      </c>
      <c r="F311" s="4">
        <v>2227</v>
      </c>
      <c r="G311" s="4">
        <v>3661</v>
      </c>
      <c r="L311" s="5">
        <f t="shared" si="96"/>
        <v>24.228683178144351</v>
      </c>
      <c r="M311" s="5">
        <f t="shared" si="97"/>
        <v>19.013015325281639</v>
      </c>
      <c r="N311" s="5">
        <f t="shared" si="98"/>
        <v>29.446053758834868</v>
      </c>
      <c r="O311" s="5">
        <f t="shared" si="99"/>
        <v>5.2156678528627118</v>
      </c>
      <c r="P311" s="5">
        <f t="shared" si="100"/>
        <v>5.2173705806905168</v>
      </c>
      <c r="S311" s="5">
        <f t="shared" si="101"/>
        <v>1925.7713168218556</v>
      </c>
      <c r="T311" s="5">
        <f t="shared" si="102"/>
        <v>5.2173705806905168</v>
      </c>
      <c r="U311" s="6">
        <f t="shared" si="103"/>
        <v>1930.9886874025462</v>
      </c>
      <c r="V311" s="6">
        <f t="shared" si="104"/>
        <v>1920.553946241165</v>
      </c>
      <c r="Z311">
        <v>310</v>
      </c>
      <c r="AB311">
        <v>1</v>
      </c>
      <c r="AC311" s="4">
        <v>2925</v>
      </c>
      <c r="AD311" s="4">
        <v>2227</v>
      </c>
      <c r="AE311" s="4">
        <v>3661</v>
      </c>
      <c r="AJ311" s="5">
        <f t="shared" si="92"/>
        <v>26.70570024105497</v>
      </c>
      <c r="AK311" s="5">
        <f t="shared" si="93"/>
        <v>20.956809093677052</v>
      </c>
      <c r="AL311" s="5">
        <f t="shared" si="94"/>
        <v>32.456468194474191</v>
      </c>
      <c r="AM311" s="5">
        <f t="shared" si="105"/>
        <v>5.7488911473779183</v>
      </c>
      <c r="AN311" s="5">
        <f t="shared" si="106"/>
        <v>5.7507679534192206</v>
      </c>
      <c r="AQ311" s="5">
        <f t="shared" si="95"/>
        <v>1963.294299758945</v>
      </c>
      <c r="AR311" s="5">
        <f t="shared" si="107"/>
        <v>5.7507679534192206</v>
      </c>
      <c r="AS311" s="6">
        <f t="shared" si="108"/>
        <v>1969.0450677123642</v>
      </c>
      <c r="AT311" s="6">
        <f t="shared" si="109"/>
        <v>1957.5435318055258</v>
      </c>
      <c r="AZ311">
        <v>310</v>
      </c>
      <c r="BA311" s="5">
        <f t="shared" si="110"/>
        <v>1969.0450677123642</v>
      </c>
      <c r="BB311" s="5">
        <f t="shared" si="111"/>
        <v>1920.553946241165</v>
      </c>
      <c r="BC311" s="5">
        <f t="shared" si="112"/>
        <v>1944.7995069767646</v>
      </c>
      <c r="BD311" s="5">
        <f t="shared" si="113"/>
        <v>24.245560735599611</v>
      </c>
      <c r="BH311">
        <v>310</v>
      </c>
      <c r="BI311" s="5">
        <v>1944.7995069767646</v>
      </c>
      <c r="BJ311" s="5">
        <v>24.245560735599611</v>
      </c>
      <c r="BN311">
        <v>322</v>
      </c>
      <c r="BO311" s="5">
        <v>1987.5776801825605</v>
      </c>
      <c r="BP311">
        <f t="shared" si="114"/>
        <v>311</v>
      </c>
      <c r="BT311">
        <v>286</v>
      </c>
      <c r="BU311" s="5">
        <v>1942.9461379004374</v>
      </c>
      <c r="BV311">
        <v>311</v>
      </c>
    </row>
    <row r="312" spans="2:74" x14ac:dyDescent="0.35">
      <c r="B312">
        <v>311</v>
      </c>
      <c r="C312" t="s">
        <v>131</v>
      </c>
      <c r="D312">
        <v>1</v>
      </c>
      <c r="E312" s="4">
        <v>49866</v>
      </c>
      <c r="F312" s="4">
        <v>47470</v>
      </c>
      <c r="G312" s="4">
        <v>52529</v>
      </c>
      <c r="L312" s="5">
        <f t="shared" si="96"/>
        <v>413.05556080729781</v>
      </c>
      <c r="M312" s="5">
        <f t="shared" si="97"/>
        <v>405.27518522277478</v>
      </c>
      <c r="N312" s="5">
        <f t="shared" si="98"/>
        <v>422.49979729522994</v>
      </c>
      <c r="O312" s="5">
        <f t="shared" si="99"/>
        <v>7.7803755845230285</v>
      </c>
      <c r="P312" s="5">
        <f t="shared" si="100"/>
        <v>9.4442364879321303</v>
      </c>
      <c r="S312" s="5">
        <f t="shared" si="101"/>
        <v>1536.9444391927022</v>
      </c>
      <c r="T312" s="5">
        <f t="shared" si="102"/>
        <v>9.4442364879321303</v>
      </c>
      <c r="U312" s="6">
        <f t="shared" si="103"/>
        <v>1546.3886756806344</v>
      </c>
      <c r="V312" s="6">
        <f t="shared" si="104"/>
        <v>1527.5002027047701</v>
      </c>
      <c r="Z312">
        <v>311</v>
      </c>
      <c r="AA312" t="s">
        <v>131</v>
      </c>
      <c r="AB312">
        <v>1</v>
      </c>
      <c r="AC312" s="4">
        <v>49866</v>
      </c>
      <c r="AD312" s="4">
        <v>47470</v>
      </c>
      <c r="AE312" s="4">
        <v>52529</v>
      </c>
      <c r="AJ312" s="5">
        <f t="shared" si="92"/>
        <v>455.28425580186229</v>
      </c>
      <c r="AK312" s="5">
        <f t="shared" si="93"/>
        <v>446.70845427788493</v>
      </c>
      <c r="AL312" s="5">
        <f t="shared" si="94"/>
        <v>465.69402288651588</v>
      </c>
      <c r="AM312" s="5">
        <f t="shared" si="105"/>
        <v>8.5758015239773613</v>
      </c>
      <c r="AN312" s="5">
        <f t="shared" si="106"/>
        <v>10.409767084653595</v>
      </c>
      <c r="AQ312" s="5">
        <f t="shared" si="95"/>
        <v>1534.7157441981376</v>
      </c>
      <c r="AR312" s="5">
        <f t="shared" si="107"/>
        <v>10.409767084653595</v>
      </c>
      <c r="AS312" s="6">
        <f t="shared" si="108"/>
        <v>1545.1255112827912</v>
      </c>
      <c r="AT312" s="6">
        <f t="shared" si="109"/>
        <v>1524.305977113484</v>
      </c>
      <c r="AZ312">
        <v>311</v>
      </c>
      <c r="BA312" s="5">
        <f t="shared" si="110"/>
        <v>1546.3886756806344</v>
      </c>
      <c r="BB312" s="5">
        <f t="shared" si="111"/>
        <v>1524.305977113484</v>
      </c>
      <c r="BC312" s="5">
        <f t="shared" si="112"/>
        <v>1535.3473263970591</v>
      </c>
      <c r="BD312" s="5">
        <f t="shared" si="113"/>
        <v>11.0413492835753</v>
      </c>
      <c r="BH312">
        <v>311</v>
      </c>
      <c r="BI312" s="5">
        <v>1535.3473263970591</v>
      </c>
      <c r="BJ312" s="5">
        <v>11.0413492835753</v>
      </c>
      <c r="BN312">
        <v>318</v>
      </c>
      <c r="BO312" s="5">
        <v>1987.6083840719921</v>
      </c>
      <c r="BP312">
        <f t="shared" si="114"/>
        <v>312</v>
      </c>
      <c r="BT312">
        <v>259</v>
      </c>
      <c r="BU312" s="5">
        <v>1942.9783105896031</v>
      </c>
      <c r="BV312">
        <v>312</v>
      </c>
    </row>
    <row r="313" spans="2:74" x14ac:dyDescent="0.35">
      <c r="B313">
        <v>312</v>
      </c>
      <c r="C313" t="s">
        <v>132</v>
      </c>
      <c r="D313">
        <v>1</v>
      </c>
      <c r="E313" s="4">
        <v>20021</v>
      </c>
      <c r="F313" s="4">
        <v>17867</v>
      </c>
      <c r="G313" s="4">
        <v>22226</v>
      </c>
      <c r="L313" s="5">
        <f t="shared" si="96"/>
        <v>165.84015928534291</v>
      </c>
      <c r="M313" s="5">
        <f t="shared" si="97"/>
        <v>152.53953516695424</v>
      </c>
      <c r="N313" s="5">
        <f t="shared" si="98"/>
        <v>178.7675473487746</v>
      </c>
      <c r="O313" s="5">
        <f t="shared" si="99"/>
        <v>13.300624118388669</v>
      </c>
      <c r="P313" s="5">
        <f t="shared" si="100"/>
        <v>12.927388063431692</v>
      </c>
      <c r="S313" s="5">
        <f t="shared" si="101"/>
        <v>1784.1598407146571</v>
      </c>
      <c r="T313" s="5">
        <f t="shared" si="102"/>
        <v>13.300624118388669</v>
      </c>
      <c r="U313" s="6">
        <f t="shared" si="103"/>
        <v>1797.4604648330458</v>
      </c>
      <c r="V313" s="6">
        <f t="shared" si="104"/>
        <v>1770.8592165962684</v>
      </c>
      <c r="Z313">
        <v>312</v>
      </c>
      <c r="AA313" t="s">
        <v>132</v>
      </c>
      <c r="AB313">
        <v>1</v>
      </c>
      <c r="AC313" s="4">
        <v>20021</v>
      </c>
      <c r="AD313" s="4">
        <v>17867</v>
      </c>
      <c r="AE313" s="4">
        <v>22226</v>
      </c>
      <c r="AJ313" s="5">
        <f t="shared" si="92"/>
        <v>182.79481180381592</v>
      </c>
      <c r="AK313" s="5">
        <f t="shared" si="93"/>
        <v>168.13439967522581</v>
      </c>
      <c r="AL313" s="5">
        <f t="shared" si="94"/>
        <v>197.04383012575343</v>
      </c>
      <c r="AM313" s="5">
        <f t="shared" si="105"/>
        <v>14.66041212859011</v>
      </c>
      <c r="AN313" s="5">
        <f t="shared" si="106"/>
        <v>14.249018321937513</v>
      </c>
      <c r="AQ313" s="5">
        <f t="shared" si="95"/>
        <v>1807.2051881961841</v>
      </c>
      <c r="AR313" s="5">
        <f t="shared" si="107"/>
        <v>14.66041212859011</v>
      </c>
      <c r="AS313" s="6">
        <f t="shared" si="108"/>
        <v>1821.8656003247743</v>
      </c>
      <c r="AT313" s="6">
        <f t="shared" si="109"/>
        <v>1792.5447760675938</v>
      </c>
      <c r="AZ313">
        <v>312</v>
      </c>
      <c r="BA313" s="5">
        <f t="shared" si="110"/>
        <v>1821.8656003247743</v>
      </c>
      <c r="BB313" s="5">
        <f t="shared" si="111"/>
        <v>1770.8592165962684</v>
      </c>
      <c r="BC313" s="5">
        <f t="shared" si="112"/>
        <v>1796.3624084605212</v>
      </c>
      <c r="BD313" s="5">
        <f t="shared" si="113"/>
        <v>25.50319186425304</v>
      </c>
      <c r="BH313">
        <v>312</v>
      </c>
      <c r="BI313" s="5">
        <v>1796.3624084605212</v>
      </c>
      <c r="BJ313" s="5">
        <v>25.50319186425304</v>
      </c>
      <c r="BN313">
        <v>26</v>
      </c>
      <c r="BO313" s="5">
        <v>1987.6460973931555</v>
      </c>
      <c r="BP313">
        <f t="shared" si="114"/>
        <v>313</v>
      </c>
      <c r="BT313">
        <v>25</v>
      </c>
      <c r="BU313" s="5">
        <v>1942.9950877500332</v>
      </c>
      <c r="BV313">
        <v>313</v>
      </c>
    </row>
    <row r="314" spans="2:74" x14ac:dyDescent="0.35">
      <c r="B314">
        <v>313</v>
      </c>
      <c r="C314" t="s">
        <v>133</v>
      </c>
      <c r="D314">
        <v>1</v>
      </c>
      <c r="E314" s="4">
        <v>64034</v>
      </c>
      <c r="F314" s="4">
        <v>60970</v>
      </c>
      <c r="G314" s="4">
        <v>67084</v>
      </c>
      <c r="L314" s="5">
        <f t="shared" si="96"/>
        <v>530.41350380488723</v>
      </c>
      <c r="M314" s="5">
        <f t="shared" si="97"/>
        <v>520.5314523495382</v>
      </c>
      <c r="N314" s="5">
        <f t="shared" si="98"/>
        <v>539.56816999663431</v>
      </c>
      <c r="O314" s="5">
        <f t="shared" si="99"/>
        <v>9.8820514553490284</v>
      </c>
      <c r="P314" s="5">
        <f t="shared" si="100"/>
        <v>9.1546661917470828</v>
      </c>
      <c r="S314" s="5">
        <f t="shared" si="101"/>
        <v>1419.5864961951129</v>
      </c>
      <c r="T314" s="5">
        <f t="shared" si="102"/>
        <v>9.8820514553490284</v>
      </c>
      <c r="U314" s="6">
        <f t="shared" si="103"/>
        <v>1429.4685476504619</v>
      </c>
      <c r="V314" s="6">
        <f t="shared" si="104"/>
        <v>1409.7044447397639</v>
      </c>
      <c r="Z314">
        <v>313</v>
      </c>
      <c r="AA314" t="s">
        <v>133</v>
      </c>
      <c r="AB314">
        <v>1</v>
      </c>
      <c r="AC314" s="4">
        <v>64034</v>
      </c>
      <c r="AD314" s="4">
        <v>60970</v>
      </c>
      <c r="AE314" s="4">
        <v>67084</v>
      </c>
      <c r="AJ314" s="5">
        <f t="shared" si="92"/>
        <v>584.64027666178254</v>
      </c>
      <c r="AK314" s="5">
        <f t="shared" si="93"/>
        <v>573.74793463919616</v>
      </c>
      <c r="AL314" s="5">
        <f t="shared" si="94"/>
        <v>594.73086925924792</v>
      </c>
      <c r="AM314" s="5">
        <f t="shared" si="105"/>
        <v>10.892342022586377</v>
      </c>
      <c r="AN314" s="5">
        <f t="shared" si="106"/>
        <v>10.090592597465388</v>
      </c>
      <c r="AQ314" s="5">
        <f t="shared" si="95"/>
        <v>1405.3597233382175</v>
      </c>
      <c r="AR314" s="5">
        <f t="shared" si="107"/>
        <v>10.892342022586377</v>
      </c>
      <c r="AS314" s="6">
        <f t="shared" si="108"/>
        <v>1416.252065360804</v>
      </c>
      <c r="AT314" s="6">
        <f t="shared" si="109"/>
        <v>1394.467381315631</v>
      </c>
      <c r="AZ314">
        <v>313</v>
      </c>
      <c r="BA314" s="5">
        <f t="shared" si="110"/>
        <v>1429.4685476504619</v>
      </c>
      <c r="BB314" s="5">
        <f t="shared" si="111"/>
        <v>1394.467381315631</v>
      </c>
      <c r="BC314" s="5">
        <f t="shared" si="112"/>
        <v>1411.9679644830464</v>
      </c>
      <c r="BD314" s="5">
        <f t="shared" si="113"/>
        <v>17.500583167415471</v>
      </c>
      <c r="BH314">
        <v>313</v>
      </c>
      <c r="BI314" s="5">
        <v>1411.9679644830464</v>
      </c>
      <c r="BJ314" s="5">
        <v>17.500583167415471</v>
      </c>
      <c r="BN314">
        <v>42</v>
      </c>
      <c r="BO314" s="5">
        <v>1987.6971662497378</v>
      </c>
      <c r="BP314">
        <f t="shared" si="114"/>
        <v>314</v>
      </c>
      <c r="BT314">
        <v>131</v>
      </c>
      <c r="BU314" s="5">
        <v>1943.0506991402258</v>
      </c>
      <c r="BV314">
        <v>314</v>
      </c>
    </row>
    <row r="315" spans="2:74" x14ac:dyDescent="0.35">
      <c r="B315">
        <v>314</v>
      </c>
      <c r="C315" t="s">
        <v>134</v>
      </c>
      <c r="D315">
        <v>1</v>
      </c>
      <c r="E315" s="4">
        <v>45979</v>
      </c>
      <c r="F315" s="4">
        <v>43457</v>
      </c>
      <c r="G315" s="4">
        <v>48457</v>
      </c>
      <c r="L315" s="5">
        <f t="shared" si="96"/>
        <v>380.85833293945268</v>
      </c>
      <c r="M315" s="5">
        <f t="shared" si="97"/>
        <v>371.01419263168577</v>
      </c>
      <c r="N315" s="5">
        <f t="shared" si="98"/>
        <v>389.7479997246275</v>
      </c>
      <c r="O315" s="5">
        <f t="shared" si="99"/>
        <v>9.8441403077669065</v>
      </c>
      <c r="P315" s="5">
        <f t="shared" si="100"/>
        <v>8.8896667851748248</v>
      </c>
      <c r="S315" s="5">
        <f t="shared" si="101"/>
        <v>1569.1416670605472</v>
      </c>
      <c r="T315" s="5">
        <f t="shared" si="102"/>
        <v>9.8441403077669065</v>
      </c>
      <c r="U315" s="6">
        <f t="shared" si="103"/>
        <v>1578.985807368314</v>
      </c>
      <c r="V315" s="6">
        <f t="shared" si="104"/>
        <v>1559.2975267527804</v>
      </c>
      <c r="Z315">
        <v>314</v>
      </c>
      <c r="AA315" t="s">
        <v>134</v>
      </c>
      <c r="AB315">
        <v>1</v>
      </c>
      <c r="AC315" s="4">
        <v>45979</v>
      </c>
      <c r="AD315" s="4">
        <v>43457</v>
      </c>
      <c r="AE315" s="4">
        <v>48457</v>
      </c>
      <c r="AJ315" s="5">
        <f t="shared" si="92"/>
        <v>419.79534748152702</v>
      </c>
      <c r="AK315" s="5">
        <f t="shared" si="93"/>
        <v>408.94479244900032</v>
      </c>
      <c r="AL315" s="5">
        <f t="shared" si="94"/>
        <v>429.59384848392131</v>
      </c>
      <c r="AM315" s="5">
        <f t="shared" si="105"/>
        <v>10.8505550325267</v>
      </c>
      <c r="AN315" s="5">
        <f t="shared" si="106"/>
        <v>9.7985010023942891</v>
      </c>
      <c r="AQ315" s="5">
        <f t="shared" si="95"/>
        <v>1570.204652518473</v>
      </c>
      <c r="AR315" s="5">
        <f t="shared" si="107"/>
        <v>10.8505550325267</v>
      </c>
      <c r="AS315" s="6">
        <f t="shared" si="108"/>
        <v>1581.0552075509997</v>
      </c>
      <c r="AT315" s="6">
        <f t="shared" si="109"/>
        <v>1559.3540974859463</v>
      </c>
      <c r="AZ315">
        <v>314</v>
      </c>
      <c r="BA315" s="5">
        <f t="shared" si="110"/>
        <v>1581.0552075509997</v>
      </c>
      <c r="BB315" s="5">
        <f t="shared" si="111"/>
        <v>1559.2975267527804</v>
      </c>
      <c r="BC315" s="5">
        <f t="shared" si="112"/>
        <v>1570.1763671518902</v>
      </c>
      <c r="BD315" s="5">
        <f t="shared" si="113"/>
        <v>10.878840399109549</v>
      </c>
      <c r="BH315">
        <v>314</v>
      </c>
      <c r="BI315" s="5">
        <v>1570.1763671518902</v>
      </c>
      <c r="BJ315" s="5">
        <v>10.878840399109549</v>
      </c>
      <c r="BN315">
        <v>25</v>
      </c>
      <c r="BO315" s="5">
        <v>1987.7509306810107</v>
      </c>
      <c r="BP315">
        <f t="shared" si="114"/>
        <v>315</v>
      </c>
      <c r="BT315">
        <v>30</v>
      </c>
      <c r="BU315" s="5">
        <v>1943.0748286570999</v>
      </c>
      <c r="BV315">
        <v>315</v>
      </c>
    </row>
    <row r="316" spans="2:74" x14ac:dyDescent="0.35">
      <c r="B316">
        <v>315</v>
      </c>
      <c r="C316" t="s">
        <v>135</v>
      </c>
      <c r="D316">
        <v>1</v>
      </c>
      <c r="E316" s="4">
        <v>43782</v>
      </c>
      <c r="F316" s="4">
        <v>41279</v>
      </c>
      <c r="G316" s="4">
        <v>46276</v>
      </c>
      <c r="L316" s="5">
        <f t="shared" si="96"/>
        <v>362.6598997967576</v>
      </c>
      <c r="M316" s="5">
        <f t="shared" si="97"/>
        <v>352.41951486856794</v>
      </c>
      <c r="N316" s="5">
        <f t="shared" si="98"/>
        <v>372.2058409570725</v>
      </c>
      <c r="O316" s="5">
        <f t="shared" si="99"/>
        <v>10.240384928189656</v>
      </c>
      <c r="P316" s="5">
        <f t="shared" si="100"/>
        <v>9.5459411603148965</v>
      </c>
      <c r="S316" s="5">
        <f t="shared" si="101"/>
        <v>1587.3401002032424</v>
      </c>
      <c r="T316" s="5">
        <f t="shared" si="102"/>
        <v>10.240384928189656</v>
      </c>
      <c r="U316" s="6">
        <f t="shared" si="103"/>
        <v>1597.5804851314319</v>
      </c>
      <c r="V316" s="6">
        <f t="shared" si="104"/>
        <v>1577.0997152750529</v>
      </c>
      <c r="Z316">
        <v>315</v>
      </c>
      <c r="AA316" t="s">
        <v>135</v>
      </c>
      <c r="AB316">
        <v>1</v>
      </c>
      <c r="AC316" s="4">
        <v>43782</v>
      </c>
      <c r="AD316" s="4">
        <v>41279</v>
      </c>
      <c r="AE316" s="4">
        <v>46276</v>
      </c>
      <c r="AJ316" s="5">
        <f t="shared" si="92"/>
        <v>399.73639930046795</v>
      </c>
      <c r="AK316" s="5">
        <f t="shared" si="93"/>
        <v>388.44908961737542</v>
      </c>
      <c r="AL316" s="5">
        <f t="shared" si="94"/>
        <v>410.25826882477128</v>
      </c>
      <c r="AM316" s="5">
        <f t="shared" si="105"/>
        <v>11.287309683092531</v>
      </c>
      <c r="AN316" s="5">
        <f t="shared" si="106"/>
        <v>10.521869524303327</v>
      </c>
      <c r="AQ316" s="5">
        <f t="shared" si="95"/>
        <v>1590.2636006995322</v>
      </c>
      <c r="AR316" s="5">
        <f t="shared" si="107"/>
        <v>11.287309683092531</v>
      </c>
      <c r="AS316" s="6">
        <f t="shared" si="108"/>
        <v>1601.5509103826248</v>
      </c>
      <c r="AT316" s="6">
        <f t="shared" si="109"/>
        <v>1578.9762910164395</v>
      </c>
      <c r="AZ316">
        <v>315</v>
      </c>
      <c r="BA316" s="5">
        <f t="shared" si="110"/>
        <v>1601.5509103826248</v>
      </c>
      <c r="BB316" s="5">
        <f t="shared" si="111"/>
        <v>1577.0997152750529</v>
      </c>
      <c r="BC316" s="5">
        <f t="shared" si="112"/>
        <v>1589.3253128288388</v>
      </c>
      <c r="BD316" s="5">
        <f t="shared" si="113"/>
        <v>12.225597553785974</v>
      </c>
      <c r="BH316">
        <v>315</v>
      </c>
      <c r="BI316" s="5">
        <v>1589.3253128288388</v>
      </c>
      <c r="BJ316" s="5">
        <v>12.225597553785974</v>
      </c>
      <c r="BN316">
        <v>260</v>
      </c>
      <c r="BO316" s="5">
        <v>1988.1555749517913</v>
      </c>
      <c r="BP316">
        <f t="shared" si="114"/>
        <v>316</v>
      </c>
      <c r="BT316">
        <v>132</v>
      </c>
      <c r="BU316" s="5">
        <v>1943.1695898720982</v>
      </c>
      <c r="BV316">
        <v>316</v>
      </c>
    </row>
    <row r="317" spans="2:74" x14ac:dyDescent="0.35">
      <c r="B317">
        <v>316</v>
      </c>
      <c r="D317">
        <v>1</v>
      </c>
      <c r="E317" s="4">
        <v>32903</v>
      </c>
      <c r="F317" s="4">
        <v>30668</v>
      </c>
      <c r="G317" s="4">
        <v>35150</v>
      </c>
      <c r="L317" s="5">
        <f t="shared" si="96"/>
        <v>272.54576499503713</v>
      </c>
      <c r="M317" s="5">
        <f t="shared" si="97"/>
        <v>261.8280889069319</v>
      </c>
      <c r="N317" s="5">
        <f t="shared" si="98"/>
        <v>282.7175060428969</v>
      </c>
      <c r="O317" s="5">
        <f t="shared" si="99"/>
        <v>10.717676088105236</v>
      </c>
      <c r="P317" s="5">
        <f t="shared" si="100"/>
        <v>10.171741047859769</v>
      </c>
      <c r="S317" s="5">
        <f t="shared" si="101"/>
        <v>1677.4542350049628</v>
      </c>
      <c r="T317" s="5">
        <f t="shared" si="102"/>
        <v>10.717676088105236</v>
      </c>
      <c r="U317" s="6">
        <f t="shared" si="103"/>
        <v>1688.171911093068</v>
      </c>
      <c r="V317" s="6">
        <f t="shared" si="104"/>
        <v>1666.7365589168576</v>
      </c>
      <c r="Z317">
        <v>316</v>
      </c>
      <c r="AB317">
        <v>1</v>
      </c>
      <c r="AC317" s="4">
        <v>32903</v>
      </c>
      <c r="AD317" s="4">
        <v>30668</v>
      </c>
      <c r="AE317" s="4">
        <v>35150</v>
      </c>
      <c r="AJ317" s="5">
        <f t="shared" si="92"/>
        <v>300.40945471160057</v>
      </c>
      <c r="AK317" s="5">
        <f t="shared" si="93"/>
        <v>288.59605805338475</v>
      </c>
      <c r="AL317" s="5">
        <f t="shared" si="94"/>
        <v>311.62110271394914</v>
      </c>
      <c r="AM317" s="5">
        <f t="shared" si="105"/>
        <v>11.813396658215822</v>
      </c>
      <c r="AN317" s="5">
        <f t="shared" si="106"/>
        <v>11.211648002348568</v>
      </c>
      <c r="AQ317" s="5">
        <f t="shared" si="95"/>
        <v>1689.5905452883994</v>
      </c>
      <c r="AR317" s="5">
        <f t="shared" si="107"/>
        <v>11.813396658215822</v>
      </c>
      <c r="AS317" s="6">
        <f t="shared" si="108"/>
        <v>1701.4039419466153</v>
      </c>
      <c r="AT317" s="6">
        <f t="shared" si="109"/>
        <v>1677.7771486301835</v>
      </c>
      <c r="AZ317">
        <v>316</v>
      </c>
      <c r="BA317" s="5">
        <f t="shared" si="110"/>
        <v>1701.4039419466153</v>
      </c>
      <c r="BB317" s="5">
        <f t="shared" si="111"/>
        <v>1666.7365589168576</v>
      </c>
      <c r="BC317" s="5">
        <f t="shared" si="112"/>
        <v>1684.0702504317364</v>
      </c>
      <c r="BD317" s="5">
        <f t="shared" si="113"/>
        <v>17.333691514878865</v>
      </c>
      <c r="BH317">
        <v>316</v>
      </c>
      <c r="BI317" s="5">
        <v>1684.0702504317364</v>
      </c>
      <c r="BJ317" s="5">
        <v>17.333691514878865</v>
      </c>
      <c r="BN317">
        <v>75</v>
      </c>
      <c r="BO317" s="5">
        <v>1988.1743956155485</v>
      </c>
      <c r="BP317">
        <f t="shared" si="114"/>
        <v>317</v>
      </c>
      <c r="BT317">
        <v>112</v>
      </c>
      <c r="BU317" s="5">
        <v>1943.3149373641947</v>
      </c>
      <c r="BV317">
        <v>317</v>
      </c>
    </row>
    <row r="318" spans="2:74" x14ac:dyDescent="0.35">
      <c r="B318">
        <v>317</v>
      </c>
      <c r="D318">
        <v>1</v>
      </c>
      <c r="E318" s="4">
        <v>28094</v>
      </c>
      <c r="F318" s="4">
        <v>25861</v>
      </c>
      <c r="G318" s="4">
        <v>30302</v>
      </c>
      <c r="L318" s="5">
        <f t="shared" si="96"/>
        <v>232.71132485702131</v>
      </c>
      <c r="M318" s="5">
        <f t="shared" si="97"/>
        <v>220.78832030853548</v>
      </c>
      <c r="N318" s="5">
        <f t="shared" si="98"/>
        <v>243.72420677416395</v>
      </c>
      <c r="O318" s="5">
        <f t="shared" si="99"/>
        <v>11.923004548485835</v>
      </c>
      <c r="P318" s="5">
        <f t="shared" si="100"/>
        <v>11.012881917142636</v>
      </c>
      <c r="S318" s="5">
        <f t="shared" si="101"/>
        <v>1717.2886751429787</v>
      </c>
      <c r="T318" s="5">
        <f t="shared" si="102"/>
        <v>11.923004548485835</v>
      </c>
      <c r="U318" s="6">
        <f t="shared" si="103"/>
        <v>1729.2116796914645</v>
      </c>
      <c r="V318" s="6">
        <f t="shared" si="104"/>
        <v>1705.3656705944929</v>
      </c>
      <c r="Z318">
        <v>317</v>
      </c>
      <c r="AB318">
        <v>1</v>
      </c>
      <c r="AC318" s="4">
        <v>28094</v>
      </c>
      <c r="AD318" s="4">
        <v>25861</v>
      </c>
      <c r="AE318" s="4">
        <v>30302</v>
      </c>
      <c r="AJ318" s="5">
        <f t="shared" si="92"/>
        <v>256.50254446912766</v>
      </c>
      <c r="AK318" s="5">
        <f t="shared" si="93"/>
        <v>243.36059271287931</v>
      </c>
      <c r="AL318" s="5">
        <f t="shared" si="94"/>
        <v>268.64132729553592</v>
      </c>
      <c r="AM318" s="5">
        <f t="shared" si="105"/>
        <v>13.141951756248346</v>
      </c>
      <c r="AN318" s="5">
        <f t="shared" si="106"/>
        <v>12.13878282640826</v>
      </c>
      <c r="AQ318" s="5">
        <f t="shared" si="95"/>
        <v>1733.4974555308722</v>
      </c>
      <c r="AR318" s="5">
        <f t="shared" si="107"/>
        <v>13.141951756248346</v>
      </c>
      <c r="AS318" s="6">
        <f t="shared" si="108"/>
        <v>1746.6394072871205</v>
      </c>
      <c r="AT318" s="6">
        <f t="shared" si="109"/>
        <v>1720.3555037746239</v>
      </c>
      <c r="AZ318">
        <v>317</v>
      </c>
      <c r="BA318" s="5">
        <f t="shared" si="110"/>
        <v>1746.6394072871205</v>
      </c>
      <c r="BB318" s="5">
        <f t="shared" si="111"/>
        <v>1705.3656705944929</v>
      </c>
      <c r="BC318" s="5">
        <f t="shared" si="112"/>
        <v>1726.0025389408067</v>
      </c>
      <c r="BD318" s="5">
        <f t="shared" si="113"/>
        <v>20.636868346313804</v>
      </c>
      <c r="BH318">
        <v>317</v>
      </c>
      <c r="BI318" s="5">
        <v>1726.0025389408067</v>
      </c>
      <c r="BJ318" s="5">
        <v>20.636868346313804</v>
      </c>
      <c r="BN318">
        <v>274</v>
      </c>
      <c r="BO318" s="5">
        <v>1988.2308576068201</v>
      </c>
      <c r="BP318">
        <f t="shared" si="114"/>
        <v>318</v>
      </c>
      <c r="BT318">
        <v>272</v>
      </c>
      <c r="BU318" s="5">
        <v>1943.4018375215637</v>
      </c>
      <c r="BV318">
        <v>318</v>
      </c>
    </row>
    <row r="319" spans="2:74" x14ac:dyDescent="0.35">
      <c r="B319">
        <v>318</v>
      </c>
      <c r="D319">
        <v>1</v>
      </c>
      <c r="E319">
        <v>599</v>
      </c>
      <c r="F319">
        <v>285</v>
      </c>
      <c r="G319">
        <v>964</v>
      </c>
      <c r="L319" s="5">
        <f t="shared" si="96"/>
        <v>4.9617029824644323</v>
      </c>
      <c r="M319" s="5">
        <f t="shared" si="97"/>
        <v>2.4331878615650058</v>
      </c>
      <c r="N319" s="5">
        <f t="shared" si="98"/>
        <v>7.7536180889147266</v>
      </c>
      <c r="O319" s="5">
        <f t="shared" si="99"/>
        <v>2.5285151208994265</v>
      </c>
      <c r="P319" s="5">
        <f t="shared" si="100"/>
        <v>2.7919151064502943</v>
      </c>
      <c r="S319" s="5">
        <f t="shared" si="101"/>
        <v>1945.0382970175356</v>
      </c>
      <c r="T319" s="5">
        <f t="shared" si="102"/>
        <v>2.7919151064502943</v>
      </c>
      <c r="U319" s="6">
        <f t="shared" si="103"/>
        <v>1947.8302121239858</v>
      </c>
      <c r="V319" s="6">
        <f t="shared" si="104"/>
        <v>1942.2463819110853</v>
      </c>
      <c r="Z319">
        <v>318</v>
      </c>
      <c r="AB319">
        <v>1</v>
      </c>
      <c r="AC319">
        <v>599</v>
      </c>
      <c r="AD319">
        <v>285</v>
      </c>
      <c r="AE319">
        <v>964</v>
      </c>
      <c r="AJ319" s="5">
        <f t="shared" si="92"/>
        <v>5.4689622032109151</v>
      </c>
      <c r="AK319" s="5">
        <f t="shared" si="93"/>
        <v>2.6819445854054602</v>
      </c>
      <c r="AL319" s="5">
        <f t="shared" si="94"/>
        <v>8.5463084784138541</v>
      </c>
      <c r="AM319" s="5">
        <f t="shared" si="105"/>
        <v>2.7870176178054549</v>
      </c>
      <c r="AN319" s="5">
        <f t="shared" si="106"/>
        <v>3.077346275202939</v>
      </c>
      <c r="AQ319" s="5">
        <f t="shared" si="95"/>
        <v>1984.5310377967892</v>
      </c>
      <c r="AR319" s="5">
        <f t="shared" si="107"/>
        <v>3.077346275202939</v>
      </c>
      <c r="AS319" s="6">
        <f t="shared" si="108"/>
        <v>1987.6083840719921</v>
      </c>
      <c r="AT319" s="6">
        <f t="shared" si="109"/>
        <v>1981.4536915215863</v>
      </c>
      <c r="AZ319">
        <v>318</v>
      </c>
      <c r="BA319" s="5">
        <f t="shared" si="110"/>
        <v>1987.6083840719921</v>
      </c>
      <c r="BB319" s="5">
        <f t="shared" si="111"/>
        <v>1942.2463819110853</v>
      </c>
      <c r="BC319" s="5">
        <f t="shared" si="112"/>
        <v>1964.9273829915387</v>
      </c>
      <c r="BD319" s="5">
        <f t="shared" si="113"/>
        <v>22.68100108045337</v>
      </c>
      <c r="BH319">
        <v>318</v>
      </c>
      <c r="BI319" s="5">
        <v>1964.9273829915387</v>
      </c>
      <c r="BJ319" s="5">
        <v>22.68100108045337</v>
      </c>
      <c r="BN319">
        <v>132</v>
      </c>
      <c r="BO319" s="5">
        <v>1988.3437815893635</v>
      </c>
      <c r="BP319">
        <f t="shared" si="114"/>
        <v>319</v>
      </c>
      <c r="BT319">
        <v>98</v>
      </c>
      <c r="BU319" s="5">
        <v>1943.9912069753689</v>
      </c>
      <c r="BV319">
        <v>319</v>
      </c>
    </row>
    <row r="320" spans="2:74" x14ac:dyDescent="0.35">
      <c r="B320">
        <v>319</v>
      </c>
      <c r="D320">
        <v>1</v>
      </c>
      <c r="E320">
        <v>140</v>
      </c>
      <c r="F320">
        <v>4</v>
      </c>
      <c r="G320">
        <v>479</v>
      </c>
      <c r="L320" s="5">
        <f t="shared" si="96"/>
        <v>1.1596634683556271</v>
      </c>
      <c r="M320" s="5">
        <f t="shared" si="97"/>
        <v>3.4150005074596569E-2</v>
      </c>
      <c r="N320" s="5">
        <f t="shared" si="98"/>
        <v>3.8526795275831471</v>
      </c>
      <c r="O320" s="5">
        <f t="shared" si="99"/>
        <v>1.1255134632810304</v>
      </c>
      <c r="P320" s="5">
        <f t="shared" si="100"/>
        <v>2.6930160592275199</v>
      </c>
      <c r="S320" s="5">
        <f t="shared" si="101"/>
        <v>1948.8403365316444</v>
      </c>
      <c r="T320" s="5">
        <f t="shared" si="102"/>
        <v>2.6930160592275199</v>
      </c>
      <c r="U320" s="6">
        <f t="shared" si="103"/>
        <v>1951.533352590872</v>
      </c>
      <c r="V320" s="6">
        <f t="shared" si="104"/>
        <v>1946.1473204724168</v>
      </c>
      <c r="Z320">
        <v>319</v>
      </c>
      <c r="AB320">
        <v>1</v>
      </c>
      <c r="AC320">
        <v>140</v>
      </c>
      <c r="AD320">
        <v>4</v>
      </c>
      <c r="AE320">
        <v>479</v>
      </c>
      <c r="AJ320" s="5">
        <f t="shared" si="92"/>
        <v>1.2782215499992122</v>
      </c>
      <c r="AK320" s="5">
        <f t="shared" si="93"/>
        <v>3.76413275144626E-2</v>
      </c>
      <c r="AL320" s="5">
        <f t="shared" si="94"/>
        <v>4.2465578435272162</v>
      </c>
      <c r="AM320" s="5">
        <f t="shared" si="105"/>
        <v>1.2405802224847495</v>
      </c>
      <c r="AN320" s="5">
        <f t="shared" si="106"/>
        <v>2.968336293528004</v>
      </c>
      <c r="AQ320" s="5">
        <f t="shared" si="95"/>
        <v>1988.7217784500008</v>
      </c>
      <c r="AR320" s="5">
        <f t="shared" si="107"/>
        <v>2.968336293528004</v>
      </c>
      <c r="AS320" s="6">
        <f t="shared" si="108"/>
        <v>1991.6901147435287</v>
      </c>
      <c r="AT320" s="6">
        <f t="shared" si="109"/>
        <v>1985.7534421564728</v>
      </c>
      <c r="AZ320">
        <v>319</v>
      </c>
      <c r="BA320" s="5">
        <f t="shared" si="110"/>
        <v>1991.6901147435287</v>
      </c>
      <c r="BB320" s="5">
        <f t="shared" si="111"/>
        <v>1946.1473204724168</v>
      </c>
      <c r="BC320" s="5">
        <f t="shared" si="112"/>
        <v>1968.9187176079727</v>
      </c>
      <c r="BD320" s="5">
        <f t="shared" si="113"/>
        <v>22.771397135556072</v>
      </c>
      <c r="BH320">
        <v>319</v>
      </c>
      <c r="BI320" s="5">
        <v>1968.9187176079727</v>
      </c>
      <c r="BJ320" s="5">
        <v>22.771397135556072</v>
      </c>
      <c r="BN320">
        <v>98</v>
      </c>
      <c r="BO320" s="5">
        <v>1988.898991170202</v>
      </c>
      <c r="BP320">
        <f t="shared" si="114"/>
        <v>320</v>
      </c>
      <c r="BT320">
        <v>274</v>
      </c>
      <c r="BU320" s="5">
        <v>1944.2163372829832</v>
      </c>
      <c r="BV320">
        <v>320</v>
      </c>
    </row>
    <row r="321" spans="2:74" x14ac:dyDescent="0.35">
      <c r="B321">
        <v>320</v>
      </c>
      <c r="C321" t="s">
        <v>136</v>
      </c>
      <c r="D321">
        <v>1</v>
      </c>
      <c r="E321" s="4">
        <v>41341</v>
      </c>
      <c r="F321" s="4">
        <v>38704</v>
      </c>
      <c r="G321" s="4">
        <v>43887</v>
      </c>
      <c r="L321" s="5">
        <f t="shared" si="96"/>
        <v>342.4403388949284</v>
      </c>
      <c r="M321" s="5">
        <f t="shared" si="97"/>
        <v>330.43544910179639</v>
      </c>
      <c r="N321" s="5">
        <f t="shared" si="98"/>
        <v>352.9907023529052</v>
      </c>
      <c r="O321" s="5">
        <f t="shared" si="99"/>
        <v>12.004889793132008</v>
      </c>
      <c r="P321" s="5">
        <f t="shared" si="100"/>
        <v>10.5503634579768</v>
      </c>
      <c r="S321" s="5">
        <f t="shared" si="101"/>
        <v>1607.5596611050717</v>
      </c>
      <c r="T321" s="5">
        <f t="shared" si="102"/>
        <v>12.004889793132008</v>
      </c>
      <c r="U321" s="6">
        <f t="shared" si="103"/>
        <v>1619.5645508982036</v>
      </c>
      <c r="V321" s="6">
        <f t="shared" si="104"/>
        <v>1595.5547713119397</v>
      </c>
      <c r="Z321">
        <v>320</v>
      </c>
      <c r="AA321" t="s">
        <v>136</v>
      </c>
      <c r="AB321">
        <v>1</v>
      </c>
      <c r="AC321" s="4">
        <v>41341</v>
      </c>
      <c r="AD321" s="4">
        <v>38704</v>
      </c>
      <c r="AE321" s="4">
        <v>43887</v>
      </c>
      <c r="AJ321" s="5">
        <f t="shared" si="92"/>
        <v>377.4496935608388</v>
      </c>
      <c r="AK321" s="5">
        <f t="shared" si="93"/>
        <v>364.21748502994012</v>
      </c>
      <c r="AL321" s="5">
        <f t="shared" si="94"/>
        <v>389.07867239849463</v>
      </c>
      <c r="AM321" s="5">
        <f t="shared" si="105"/>
        <v>13.232208530898674</v>
      </c>
      <c r="AN321" s="5">
        <f t="shared" si="106"/>
        <v>11.628978837655836</v>
      </c>
      <c r="AQ321" s="5">
        <f t="shared" si="95"/>
        <v>1612.5503064391612</v>
      </c>
      <c r="AR321" s="5">
        <f t="shared" si="107"/>
        <v>13.232208530898674</v>
      </c>
      <c r="AS321" s="6">
        <f t="shared" si="108"/>
        <v>1625.7825149700598</v>
      </c>
      <c r="AT321" s="6">
        <f t="shared" si="109"/>
        <v>1599.3180979082626</v>
      </c>
      <c r="AZ321">
        <v>320</v>
      </c>
      <c r="BA321" s="5">
        <f t="shared" si="110"/>
        <v>1625.7825149700598</v>
      </c>
      <c r="BB321" s="5">
        <f t="shared" si="111"/>
        <v>1595.5547713119397</v>
      </c>
      <c r="BC321" s="5">
        <f t="shared" si="112"/>
        <v>1610.6686431409998</v>
      </c>
      <c r="BD321" s="5">
        <f t="shared" si="113"/>
        <v>15.113871829059917</v>
      </c>
      <c r="BH321">
        <v>320</v>
      </c>
      <c r="BI321" s="5">
        <v>1610.6686431409998</v>
      </c>
      <c r="BJ321" s="5">
        <v>15.113871829059917</v>
      </c>
      <c r="BN321">
        <v>110</v>
      </c>
      <c r="BO321" s="5">
        <v>1990.5755790613598</v>
      </c>
      <c r="BP321">
        <f t="shared" si="114"/>
        <v>321</v>
      </c>
      <c r="BT321">
        <v>297</v>
      </c>
      <c r="BU321" s="5">
        <v>1946.0427592326287</v>
      </c>
      <c r="BV321">
        <v>321</v>
      </c>
    </row>
    <row r="322" spans="2:74" x14ac:dyDescent="0.35">
      <c r="B322">
        <v>321</v>
      </c>
      <c r="D322">
        <v>1</v>
      </c>
      <c r="E322" s="4">
        <v>143437</v>
      </c>
      <c r="F322" s="4">
        <v>138789</v>
      </c>
      <c r="G322" s="4">
        <v>148104</v>
      </c>
      <c r="L322" s="5">
        <f t="shared" si="96"/>
        <v>1188.1332065037577</v>
      </c>
      <c r="M322" s="5">
        <f t="shared" si="97"/>
        <v>1184.9112635745457</v>
      </c>
      <c r="N322" s="5">
        <f t="shared" si="98"/>
        <v>1191.2259890462933</v>
      </c>
      <c r="O322" s="5">
        <f t="shared" si="99"/>
        <v>3.2219429292119912</v>
      </c>
      <c r="P322" s="5">
        <f t="shared" si="100"/>
        <v>3.0927825425355877</v>
      </c>
      <c r="S322" s="5">
        <f t="shared" si="101"/>
        <v>761.86679349624228</v>
      </c>
      <c r="T322" s="5">
        <f t="shared" si="102"/>
        <v>3.2219429292119912</v>
      </c>
      <c r="U322" s="6">
        <f t="shared" si="103"/>
        <v>765.08873642545427</v>
      </c>
      <c r="V322" s="6">
        <f t="shared" si="104"/>
        <v>758.64485056703029</v>
      </c>
      <c r="Z322">
        <v>321</v>
      </c>
      <c r="AB322">
        <v>1</v>
      </c>
      <c r="AC322" s="4">
        <v>143437</v>
      </c>
      <c r="AD322" s="4">
        <v>138789</v>
      </c>
      <c r="AE322" s="4">
        <v>148104</v>
      </c>
      <c r="AJ322" s="5">
        <f t="shared" si="92"/>
        <v>1309.601889051693</v>
      </c>
      <c r="AK322" s="5">
        <f t="shared" si="93"/>
        <v>1306.0505511011875</v>
      </c>
      <c r="AL322" s="5">
        <f t="shared" si="94"/>
        <v>1313.0108619159807</v>
      </c>
      <c r="AM322" s="5">
        <f t="shared" si="105"/>
        <v>3.5513379505055127</v>
      </c>
      <c r="AN322" s="5">
        <f t="shared" si="106"/>
        <v>3.4089728642877617</v>
      </c>
      <c r="AQ322" s="5">
        <f t="shared" si="95"/>
        <v>680.39811094830702</v>
      </c>
      <c r="AR322" s="5">
        <f t="shared" si="107"/>
        <v>3.5513379505055127</v>
      </c>
      <c r="AS322" s="6">
        <f t="shared" si="108"/>
        <v>683.94944889881253</v>
      </c>
      <c r="AT322" s="6">
        <f t="shared" si="109"/>
        <v>676.84677299780151</v>
      </c>
      <c r="AZ322">
        <v>321</v>
      </c>
      <c r="BA322" s="5">
        <f t="shared" si="110"/>
        <v>765.08873642545427</v>
      </c>
      <c r="BB322" s="5">
        <f t="shared" si="111"/>
        <v>676.84677299780151</v>
      </c>
      <c r="BC322" s="5">
        <f t="shared" si="112"/>
        <v>720.96775471162789</v>
      </c>
      <c r="BD322" s="5">
        <f t="shared" si="113"/>
        <v>44.120981713826382</v>
      </c>
      <c r="BH322">
        <v>321</v>
      </c>
      <c r="BI322" s="5">
        <v>720.96775471162789</v>
      </c>
      <c r="BJ322" s="5">
        <v>44.120981713826382</v>
      </c>
      <c r="BN322">
        <v>319</v>
      </c>
      <c r="BO322" s="5">
        <v>1991.6901147435287</v>
      </c>
      <c r="BP322">
        <f t="shared" si="114"/>
        <v>322</v>
      </c>
      <c r="BT322">
        <v>319</v>
      </c>
      <c r="BU322" s="5">
        <v>1946.1473204724168</v>
      </c>
      <c r="BV322">
        <v>322</v>
      </c>
    </row>
    <row r="323" spans="2:74" x14ac:dyDescent="0.35">
      <c r="B323">
        <v>322</v>
      </c>
      <c r="D323">
        <v>1</v>
      </c>
      <c r="E323">
        <v>657</v>
      </c>
      <c r="F323">
        <v>334</v>
      </c>
      <c r="G323" s="4">
        <v>1080</v>
      </c>
      <c r="L323" s="5">
        <f t="shared" ref="L323" si="115">E323/$I$1</f>
        <v>5.4421349907831926</v>
      </c>
      <c r="M323" s="5">
        <f t="shared" ref="M323" si="116">F323/$J$1</f>
        <v>2.8515254237288135</v>
      </c>
      <c r="N323" s="5">
        <f t="shared" ref="N323" si="117">G323/$K$1</f>
        <v>8.6866260747177435</v>
      </c>
      <c r="O323" s="5">
        <f t="shared" ref="O323" si="118">L323-MIN(M323:N323)</f>
        <v>2.5906095670543792</v>
      </c>
      <c r="P323" s="5">
        <f t="shared" ref="P323" si="119">MAX(M323:N323)-L323</f>
        <v>3.2444910839345509</v>
      </c>
      <c r="S323" s="5">
        <f t="shared" si="101"/>
        <v>1944.5578650092168</v>
      </c>
      <c r="T323" s="5">
        <f t="shared" ref="T323" si="120">MAX(O323:P323)</f>
        <v>3.2444910839345509</v>
      </c>
      <c r="U323" s="6">
        <f t="shared" ref="U323" si="121">S323+T323</f>
        <v>1947.8023560931513</v>
      </c>
      <c r="V323" s="6">
        <f t="shared" ref="V323" si="122">S323-T323</f>
        <v>1941.3133739252823</v>
      </c>
      <c r="Z323">
        <v>322</v>
      </c>
      <c r="AB323">
        <v>1</v>
      </c>
      <c r="AC323">
        <v>657</v>
      </c>
      <c r="AD323">
        <v>334</v>
      </c>
      <c r="AE323" s="4">
        <v>1080</v>
      </c>
      <c r="AJ323" s="5">
        <f t="shared" si="92"/>
        <v>5.9985111310677315</v>
      </c>
      <c r="AK323" s="5">
        <f t="shared" si="93"/>
        <v>3.1430508474576269</v>
      </c>
      <c r="AL323" s="5">
        <f t="shared" si="94"/>
        <v>9.5747024446960189</v>
      </c>
      <c r="AM323" s="5">
        <f t="shared" ref="AM323" si="123">AJ323-MIN(AK323:AL323)</f>
        <v>2.8554602836101046</v>
      </c>
      <c r="AN323" s="5">
        <f t="shared" ref="AN323" si="124">MAX(AK323:AL323)-AJ323</f>
        <v>3.5761913136282875</v>
      </c>
      <c r="AQ323" s="5">
        <f t="shared" si="95"/>
        <v>1984.0014888689323</v>
      </c>
      <c r="AR323" s="5">
        <f t="shared" ref="AR323" si="125">MAX(AM323:AN323)</f>
        <v>3.5761913136282875</v>
      </c>
      <c r="AS323" s="6">
        <f t="shared" ref="AS323" si="126">AQ323+AR323</f>
        <v>1987.5776801825605</v>
      </c>
      <c r="AT323" s="6">
        <f t="shared" ref="AT323" si="127">AQ323-AR323</f>
        <v>1980.425297555304</v>
      </c>
      <c r="AZ323">
        <v>322</v>
      </c>
      <c r="BA323" s="5">
        <f t="shared" ref="BA323" si="128">MAX(U323:V323,AS323:AT323)</f>
        <v>1987.5776801825605</v>
      </c>
      <c r="BB323" s="5">
        <f t="shared" ref="BB323" si="129">MIN(U323:V323,AS323:AT323)</f>
        <v>1941.3133739252823</v>
      </c>
      <c r="BC323" s="5">
        <f t="shared" ref="BC323" si="130">AVERAGE(BA323:BB323)</f>
        <v>1964.4455270539215</v>
      </c>
      <c r="BD323" s="5">
        <f t="shared" ref="BD323" si="131">MAX(BA323:BB323)-BC323</f>
        <v>23.132153128638947</v>
      </c>
      <c r="BH323">
        <v>322</v>
      </c>
      <c r="BI323" s="5">
        <v>1964.4455270539215</v>
      </c>
      <c r="BJ323" s="5">
        <v>23.132153128638947</v>
      </c>
      <c r="BN323">
        <v>297</v>
      </c>
      <c r="BO323" s="5">
        <v>1991.7323245600458</v>
      </c>
      <c r="BP323">
        <f t="shared" si="114"/>
        <v>323</v>
      </c>
      <c r="BT323">
        <v>110</v>
      </c>
      <c r="BU323" s="5">
        <v>1946.9596808738488</v>
      </c>
      <c r="BV323">
        <v>323</v>
      </c>
    </row>
    <row r="324" spans="2:74" x14ac:dyDescent="0.35">
      <c r="O324" s="5"/>
      <c r="P324" s="5"/>
      <c r="AM324" s="5"/>
      <c r="AN324" s="5"/>
      <c r="BA324" s="5"/>
      <c r="BB324" s="5"/>
      <c r="BC324" s="5"/>
      <c r="BD324" s="5"/>
      <c r="BI324" s="5"/>
      <c r="BJ324" s="5"/>
      <c r="BO324" s="5"/>
      <c r="BU324" s="5"/>
    </row>
    <row r="325" spans="2:74" x14ac:dyDescent="0.35">
      <c r="O325" s="5"/>
      <c r="P325" s="5"/>
      <c r="AM325" s="5"/>
      <c r="AN325" s="5"/>
      <c r="BA325" s="5"/>
      <c r="BB325" s="5"/>
      <c r="BC325" s="5"/>
      <c r="BD325" s="5"/>
      <c r="BI325" s="5"/>
      <c r="BJ325" s="5"/>
      <c r="BO325" s="5"/>
      <c r="BU325" s="5"/>
    </row>
    <row r="326" spans="2:74" x14ac:dyDescent="0.35">
      <c r="O326" s="5"/>
      <c r="P326" s="5"/>
      <c r="AM326" s="5"/>
      <c r="AN326" s="5"/>
      <c r="BA326" s="5"/>
      <c r="BB326" s="5"/>
      <c r="BC326" s="5"/>
      <c r="BD326" s="5"/>
      <c r="BI326" s="5"/>
      <c r="BJ326" s="5"/>
      <c r="BO326" s="5"/>
      <c r="BU326" s="5"/>
    </row>
    <row r="327" spans="2:74" x14ac:dyDescent="0.35">
      <c r="O327" s="5"/>
      <c r="P327" s="5"/>
      <c r="AM327" s="5"/>
      <c r="AN327" s="5"/>
      <c r="BA327" s="5"/>
      <c r="BB327" s="5"/>
      <c r="BC327" s="5"/>
      <c r="BD327" s="5"/>
      <c r="BI327" s="5"/>
      <c r="BJ327" s="5"/>
      <c r="BO327" s="5"/>
      <c r="BU327" s="5"/>
    </row>
    <row r="328" spans="2:74" x14ac:dyDescent="0.35">
      <c r="O328" s="5"/>
      <c r="P328" s="5"/>
      <c r="AM328" s="5"/>
      <c r="AN328" s="5"/>
      <c r="BA328" s="5"/>
      <c r="BB328" s="5"/>
      <c r="BC328" s="5"/>
      <c r="BD328" s="5"/>
      <c r="BI328" s="5"/>
      <c r="BJ328" s="5"/>
      <c r="BO328" s="5"/>
      <c r="BU328" s="5"/>
    </row>
    <row r="329" spans="2:74" x14ac:dyDescent="0.35">
      <c r="O329" s="5"/>
      <c r="P329" s="5"/>
      <c r="AM329" s="5"/>
      <c r="AN329" s="5"/>
      <c r="BA329" s="5"/>
      <c r="BB329" s="5"/>
      <c r="BC329" s="5"/>
      <c r="BD329" s="5"/>
      <c r="BI329" s="5"/>
      <c r="BJ329" s="5"/>
      <c r="BO329" s="5"/>
      <c r="BU329" s="5"/>
    </row>
    <row r="330" spans="2:74" x14ac:dyDescent="0.35">
      <c r="O330" s="5"/>
      <c r="P330" s="5"/>
      <c r="AM330" s="5"/>
      <c r="AN330" s="5"/>
      <c r="BA330" s="5"/>
      <c r="BB330" s="5"/>
      <c r="BC330" s="5"/>
      <c r="BD330" s="5"/>
      <c r="BI330" s="5"/>
      <c r="BJ330" s="5"/>
      <c r="BO330" s="5"/>
      <c r="BU330" s="5"/>
    </row>
    <row r="331" spans="2:74" x14ac:dyDescent="0.35">
      <c r="O331" s="5"/>
      <c r="P331" s="5"/>
      <c r="AM331" s="5"/>
      <c r="AN331" s="5"/>
      <c r="BA331" s="5"/>
      <c r="BB331" s="5"/>
      <c r="BC331" s="5"/>
      <c r="BD331" s="5"/>
      <c r="BI331" s="5"/>
      <c r="BJ331" s="5"/>
      <c r="BO331" s="5"/>
      <c r="BU331" s="5"/>
    </row>
    <row r="332" spans="2:74" x14ac:dyDescent="0.35">
      <c r="O332" s="5"/>
      <c r="P332" s="5"/>
      <c r="AM332" s="5"/>
      <c r="AN332" s="5"/>
      <c r="BA332" s="5"/>
      <c r="BB332" s="5"/>
      <c r="BC332" s="5"/>
      <c r="BD332" s="5"/>
      <c r="BI332" s="5"/>
      <c r="BJ332" s="5"/>
      <c r="BO332" s="5"/>
      <c r="BU332" s="5"/>
    </row>
    <row r="333" spans="2:74" x14ac:dyDescent="0.35">
      <c r="O333" s="5"/>
      <c r="P333" s="5"/>
      <c r="AM333" s="5"/>
      <c r="AN333" s="5"/>
      <c r="BA333" s="5"/>
      <c r="BB333" s="5"/>
      <c r="BC333" s="5"/>
      <c r="BD333" s="5"/>
      <c r="BI333" s="5"/>
      <c r="BJ333" s="5"/>
      <c r="BO333" s="5"/>
      <c r="BU333" s="5"/>
    </row>
    <row r="334" spans="2:74" x14ac:dyDescent="0.35">
      <c r="O334" s="5"/>
      <c r="P334" s="5"/>
      <c r="AM334" s="5"/>
      <c r="AN334" s="5"/>
      <c r="BA334" s="5"/>
      <c r="BB334" s="5"/>
      <c r="BC334" s="5"/>
      <c r="BD334" s="5"/>
      <c r="BI334" s="5"/>
      <c r="BJ334" s="5"/>
      <c r="BO334" s="5"/>
      <c r="BU334" s="5"/>
    </row>
    <row r="335" spans="2:74" x14ac:dyDescent="0.35">
      <c r="O335" s="5"/>
      <c r="P335" s="5"/>
      <c r="AM335" s="5"/>
      <c r="AN335" s="5"/>
      <c r="BA335" s="5"/>
      <c r="BB335" s="5"/>
      <c r="BC335" s="5"/>
      <c r="BD335" s="5"/>
      <c r="BI335" s="5"/>
      <c r="BJ335" s="5"/>
      <c r="BO335" s="5"/>
      <c r="BU335" s="5"/>
    </row>
    <row r="336" spans="2:74" x14ac:dyDescent="0.35">
      <c r="O336" s="5"/>
      <c r="P336" s="5"/>
      <c r="AM336" s="5"/>
      <c r="AN336" s="5"/>
      <c r="BA336" s="5"/>
      <c r="BB336" s="5"/>
      <c r="BC336" s="5"/>
      <c r="BD336" s="5"/>
      <c r="BI336" s="5"/>
      <c r="BJ336" s="5"/>
      <c r="BO336" s="5"/>
      <c r="BU336" s="5"/>
    </row>
    <row r="337" spans="15:73" x14ac:dyDescent="0.35">
      <c r="O337" s="5"/>
      <c r="P337" s="5"/>
      <c r="AM337" s="5"/>
      <c r="AN337" s="5"/>
      <c r="BA337" s="5"/>
      <c r="BB337" s="5"/>
      <c r="BC337" s="5"/>
      <c r="BD337" s="5"/>
      <c r="BI337" s="5"/>
      <c r="BJ337" s="5"/>
      <c r="BO337" s="5"/>
      <c r="BU337" s="5"/>
    </row>
    <row r="338" spans="15:73" x14ac:dyDescent="0.35">
      <c r="O338" s="5"/>
      <c r="P338" s="5"/>
      <c r="AM338" s="5"/>
      <c r="AN338" s="5"/>
      <c r="BA338" s="5"/>
      <c r="BB338" s="5"/>
      <c r="BC338" s="5"/>
      <c r="BD338" s="5"/>
      <c r="BI338" s="5"/>
      <c r="BJ338" s="5"/>
      <c r="BO338" s="5"/>
      <c r="BU338" s="5"/>
    </row>
    <row r="339" spans="15:73" x14ac:dyDescent="0.35">
      <c r="O339" s="5"/>
      <c r="P339" s="5"/>
      <c r="AM339" s="5"/>
      <c r="AN339" s="5"/>
      <c r="BA339" s="5"/>
      <c r="BB339" s="5"/>
      <c r="BC339" s="5"/>
      <c r="BD339" s="5"/>
      <c r="BI339" s="5"/>
      <c r="BJ339" s="5"/>
      <c r="BO339" s="5"/>
      <c r="BU339" s="5"/>
    </row>
    <row r="340" spans="15:73" x14ac:dyDescent="0.35">
      <c r="O340" s="5"/>
      <c r="P340" s="5"/>
      <c r="AM340" s="5"/>
      <c r="AN340" s="5"/>
      <c r="BA340" s="5"/>
      <c r="BB340" s="5"/>
      <c r="BC340" s="5"/>
      <c r="BD340" s="5"/>
      <c r="BI340" s="5"/>
      <c r="BJ340" s="5"/>
      <c r="BO340" s="5"/>
      <c r="BU340" s="5"/>
    </row>
    <row r="341" spans="15:73" x14ac:dyDescent="0.35">
      <c r="O341" s="5"/>
      <c r="P341" s="5"/>
      <c r="AM341" s="5"/>
      <c r="AN341" s="5"/>
      <c r="BA341" s="5"/>
      <c r="BB341" s="5"/>
      <c r="BC341" s="5"/>
      <c r="BD341" s="5"/>
      <c r="BI341" s="5"/>
      <c r="BJ341" s="5"/>
      <c r="BO341" s="5"/>
      <c r="BU341" s="5"/>
    </row>
    <row r="342" spans="15:73" x14ac:dyDescent="0.35">
      <c r="O342" s="5"/>
      <c r="P342" s="5"/>
      <c r="AM342" s="5"/>
      <c r="AN342" s="5"/>
      <c r="BA342" s="5"/>
      <c r="BB342" s="5"/>
      <c r="BC342" s="5"/>
      <c r="BD342" s="5"/>
      <c r="BI342" s="5"/>
      <c r="BJ342" s="5"/>
      <c r="BO342" s="5"/>
      <c r="BU342" s="5"/>
    </row>
    <row r="343" spans="15:73" x14ac:dyDescent="0.35">
      <c r="O343" s="5"/>
      <c r="P343" s="5"/>
      <c r="AM343" s="5"/>
      <c r="AN343" s="5"/>
      <c r="BA343" s="5"/>
      <c r="BB343" s="5"/>
      <c r="BC343" s="5"/>
      <c r="BD343" s="5"/>
      <c r="BI343" s="5"/>
      <c r="BJ343" s="5"/>
      <c r="BO343" s="5"/>
      <c r="BU343" s="5"/>
    </row>
    <row r="344" spans="15:73" x14ac:dyDescent="0.35">
      <c r="O344" s="5"/>
      <c r="P344" s="5"/>
      <c r="AM344" s="5"/>
      <c r="AN344" s="5"/>
      <c r="BA344" s="5"/>
      <c r="BB344" s="5"/>
      <c r="BC344" s="5"/>
      <c r="BD344" s="5"/>
      <c r="BI344" s="5"/>
      <c r="BJ344" s="5"/>
      <c r="BO344" s="5"/>
      <c r="BU344" s="5"/>
    </row>
    <row r="345" spans="15:73" x14ac:dyDescent="0.35">
      <c r="O345" s="5"/>
      <c r="P345" s="5"/>
      <c r="AM345" s="5"/>
      <c r="AN345" s="5"/>
      <c r="BA345" s="5"/>
      <c r="BB345" s="5"/>
      <c r="BC345" s="5"/>
      <c r="BD345" s="5"/>
      <c r="BI345" s="5"/>
      <c r="BJ345" s="5"/>
      <c r="BO345" s="5"/>
      <c r="BU345" s="5"/>
    </row>
    <row r="346" spans="15:73" x14ac:dyDescent="0.35">
      <c r="O346" s="5"/>
      <c r="P346" s="5"/>
      <c r="AM346" s="5"/>
      <c r="AN346" s="5"/>
      <c r="BA346" s="5"/>
      <c r="BB346" s="5"/>
      <c r="BC346" s="5"/>
      <c r="BD346" s="5"/>
      <c r="BI346" s="5"/>
      <c r="BJ346" s="5"/>
      <c r="BO346" s="5"/>
      <c r="BU346" s="5"/>
    </row>
    <row r="347" spans="15:73" x14ac:dyDescent="0.35">
      <c r="O347" s="5"/>
      <c r="P347" s="5"/>
      <c r="AM347" s="5"/>
      <c r="AN347" s="5"/>
      <c r="BA347" s="5"/>
      <c r="BB347" s="5"/>
      <c r="BC347" s="5"/>
      <c r="BD347" s="5"/>
      <c r="BI347" s="5"/>
      <c r="BJ347" s="5"/>
      <c r="BO347" s="5"/>
      <c r="BU347" s="5"/>
    </row>
    <row r="348" spans="15:73" x14ac:dyDescent="0.35">
      <c r="O348" s="5"/>
      <c r="P348" s="5"/>
      <c r="AM348" s="5"/>
      <c r="AN348" s="5"/>
      <c r="BA348" s="5"/>
      <c r="BB348" s="5"/>
      <c r="BC348" s="5"/>
      <c r="BD348" s="5"/>
      <c r="BI348" s="5"/>
      <c r="BJ348" s="5"/>
      <c r="BO348" s="5"/>
      <c r="BU348" s="5"/>
    </row>
    <row r="349" spans="15:73" x14ac:dyDescent="0.35">
      <c r="O349" s="5"/>
      <c r="P349" s="5"/>
      <c r="AM349" s="5"/>
      <c r="AN349" s="5"/>
      <c r="BA349" s="5"/>
      <c r="BB349" s="5"/>
      <c r="BC349" s="5"/>
      <c r="BD349" s="5"/>
      <c r="BI349" s="5"/>
      <c r="BJ349" s="5"/>
      <c r="BO349" s="5"/>
      <c r="BU349" s="5"/>
    </row>
    <row r="350" spans="15:73" x14ac:dyDescent="0.35">
      <c r="BA350" s="5"/>
      <c r="BB350" s="5"/>
      <c r="BC350" s="5"/>
      <c r="BD350" s="5"/>
      <c r="BI350" s="5"/>
      <c r="BJ350" s="5"/>
      <c r="BO350" s="5"/>
      <c r="BU350" s="5"/>
    </row>
    <row r="351" spans="15:73" x14ac:dyDescent="0.35">
      <c r="BA351" s="5"/>
      <c r="BB351" s="5"/>
      <c r="BC351" s="5"/>
      <c r="BD351" s="5"/>
      <c r="BI351" s="5"/>
      <c r="BJ351" s="5"/>
      <c r="BO351" s="5"/>
      <c r="BU351" s="5"/>
    </row>
    <row r="352" spans="15:73" x14ac:dyDescent="0.35">
      <c r="BA352" s="5"/>
      <c r="BB352" s="5"/>
      <c r="BC352" s="5"/>
      <c r="BD352" s="5"/>
      <c r="BI352" s="5"/>
      <c r="BJ352" s="5"/>
      <c r="BO352" s="5"/>
      <c r="BU352" s="5"/>
    </row>
    <row r="353" spans="53:73" x14ac:dyDescent="0.35">
      <c r="BA353" s="5"/>
      <c r="BB353" s="5"/>
      <c r="BC353" s="5"/>
      <c r="BD353" s="5"/>
      <c r="BI353" s="5"/>
      <c r="BJ353" s="5"/>
      <c r="BO353" s="5"/>
      <c r="BU353" s="5"/>
    </row>
    <row r="354" spans="53:73" x14ac:dyDescent="0.35">
      <c r="BA354" s="5"/>
      <c r="BB354" s="5"/>
      <c r="BC354" s="5"/>
      <c r="BD354" s="5"/>
      <c r="BI354" s="5"/>
      <c r="BJ354" s="5"/>
      <c r="BO354" s="5"/>
      <c r="BU354" s="5"/>
    </row>
    <row r="355" spans="53:73" x14ac:dyDescent="0.35">
      <c r="BA355" s="5"/>
      <c r="BB355" s="5"/>
      <c r="BC355" s="5"/>
      <c r="BD355" s="5"/>
      <c r="BI355" s="5"/>
      <c r="BJ355" s="5"/>
      <c r="BO355" s="5"/>
      <c r="BU355" s="5"/>
    </row>
    <row r="356" spans="53:73" x14ac:dyDescent="0.35">
      <c r="BA356" s="5"/>
      <c r="BB356" s="5"/>
      <c r="BC356" s="5"/>
      <c r="BD356" s="5"/>
      <c r="BI356" s="5"/>
      <c r="BJ356" s="5"/>
      <c r="BO356" s="5"/>
      <c r="BU356" s="5"/>
    </row>
    <row r="357" spans="53:73" x14ac:dyDescent="0.35">
      <c r="BA357" s="5"/>
      <c r="BB357" s="5"/>
      <c r="BC357" s="5"/>
      <c r="BD357" s="5"/>
      <c r="BI357" s="5"/>
      <c r="BJ357" s="5"/>
      <c r="BO357" s="5"/>
      <c r="BU357" s="5"/>
    </row>
    <row r="358" spans="53:73" x14ac:dyDescent="0.35">
      <c r="BA358" s="5"/>
      <c r="BB358" s="5"/>
      <c r="BC358" s="5"/>
      <c r="BD358" s="5"/>
      <c r="BI358" s="5"/>
      <c r="BJ358" s="5"/>
      <c r="BO358" s="5"/>
      <c r="BU358" s="5"/>
    </row>
    <row r="359" spans="53:73" x14ac:dyDescent="0.35">
      <c r="BA359" s="5"/>
      <c r="BB359" s="5"/>
      <c r="BC359" s="5"/>
      <c r="BD359" s="5"/>
      <c r="BI359" s="5"/>
      <c r="BJ359" s="5"/>
      <c r="BO359" s="5"/>
      <c r="BU359" s="5"/>
    </row>
    <row r="360" spans="53:73" x14ac:dyDescent="0.35">
      <c r="BA360" s="5"/>
      <c r="BB360" s="5"/>
      <c r="BC360" s="5"/>
      <c r="BD360" s="5"/>
      <c r="BI360" s="5"/>
      <c r="BJ360" s="5"/>
      <c r="BO360" s="5"/>
      <c r="BU360" s="5"/>
    </row>
    <row r="361" spans="53:73" x14ac:dyDescent="0.35">
      <c r="BA361" s="5"/>
      <c r="BB361" s="5"/>
      <c r="BC361" s="5"/>
      <c r="BD361" s="5"/>
      <c r="BI361" s="5"/>
      <c r="BJ361" s="5"/>
      <c r="BO361" s="5"/>
      <c r="BU361" s="5"/>
    </row>
    <row r="362" spans="53:73" x14ac:dyDescent="0.35">
      <c r="BA362" s="5"/>
      <c r="BB362" s="5"/>
      <c r="BC362" s="5"/>
      <c r="BD362" s="5"/>
      <c r="BI362" s="5"/>
      <c r="BJ362" s="5"/>
      <c r="BO362" s="5"/>
      <c r="BU362" s="5"/>
    </row>
    <row r="363" spans="53:73" x14ac:dyDescent="0.35">
      <c r="BA363" s="5"/>
      <c r="BB363" s="5"/>
      <c r="BC363" s="5"/>
      <c r="BD363" s="5"/>
      <c r="BI363" s="5"/>
      <c r="BJ363" s="5"/>
      <c r="BO363" s="5"/>
      <c r="BU363" s="5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NeanderthalRoot_YEC_RawAnalysis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2019-05-08T15:50:30Z</dcterms:created>
  <dcterms:modified xsi:type="dcterms:W3CDTF">2019-10-17T17:57:18Z</dcterms:modified>
</cp:coreProperties>
</file>