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0" windowWidth="18420" windowHeight="13740" activeTab="0"/>
  </bookViews>
  <sheets>
    <sheet name="Awards" sheetId="1" r:id="rId1"/>
  </sheets>
  <definedNames/>
  <calcPr fullCalcOnLoad="1"/>
</workbook>
</file>

<file path=xl/sharedStrings.xml><?xml version="1.0" encoding="utf-8"?>
<sst xmlns="http://schemas.openxmlformats.org/spreadsheetml/2006/main" count="3040" uniqueCount="1011">
  <si>
    <t>AwardNumber</t>
  </si>
  <si>
    <t>Title</t>
  </si>
  <si>
    <t>NSFOrganization</t>
  </si>
  <si>
    <t>Program(s)</t>
  </si>
  <si>
    <t>StartDate</t>
  </si>
  <si>
    <t>PrincipalInvestigator</t>
  </si>
  <si>
    <t>State</t>
  </si>
  <si>
    <t>Organization</t>
  </si>
  <si>
    <t>AwardInstrument</t>
  </si>
  <si>
    <t>ProgramManager</t>
  </si>
  <si>
    <t>ExpirationDate</t>
  </si>
  <si>
    <t>AwardedAmountToDate</t>
  </si>
  <si>
    <t>0830009</t>
  </si>
  <si>
    <t>Collaborative Research: From Acorus to Zingiber - Assembling the Phylogeny of the Monocots</t>
  </si>
  <si>
    <t>DEB</t>
  </si>
  <si>
    <t>ASSEMBLING THE TREE OF LIFE</t>
  </si>
  <si>
    <t>09/01/2008</t>
  </si>
  <si>
    <t>James Leebens-Mack</t>
  </si>
  <si>
    <t>GA</t>
  </si>
  <si>
    <t>University of Georgia Research Foundation Inc</t>
  </si>
  <si>
    <t>Continuing grant</t>
  </si>
  <si>
    <t>Simon Malcomber</t>
  </si>
  <si>
    <t>08/31/2014</t>
  </si>
  <si>
    <t>0830056</t>
  </si>
  <si>
    <t>Assembling the Tree of Life: Phylum Euglenozoa</t>
  </si>
  <si>
    <t>PHYLOGENETIC SYSTEMATICS, ASSEMBLING THE TREE OF LIFE</t>
  </si>
  <si>
    <t>09/15/2008</t>
  </si>
  <si>
    <t>Gregory Buck</t>
  </si>
  <si>
    <t>VA</t>
  </si>
  <si>
    <t>Virginia Commonwealth University</t>
  </si>
  <si>
    <t>1036537</t>
  </si>
  <si>
    <t>Collaborative Research: WormNet II: Assembling the Annelid Tree of Life</t>
  </si>
  <si>
    <t>01/01/2011</t>
  </si>
  <si>
    <t>Kenneth Halanych</t>
  </si>
  <si>
    <t>AL</t>
  </si>
  <si>
    <t>Auburn University</t>
  </si>
  <si>
    <t>12/31/2015</t>
  </si>
  <si>
    <t>1239788</t>
  </si>
  <si>
    <t>Phylogenomics and Morphology of the Hemipteroid Insect Orders</t>
  </si>
  <si>
    <t>01/01/2013</t>
  </si>
  <si>
    <t>Kevin Johnson</t>
  </si>
  <si>
    <t>IL</t>
  </si>
  <si>
    <t>University of Illinois at Urbana-Champaign</t>
  </si>
  <si>
    <t>Standard Grant</t>
  </si>
  <si>
    <t>David Mindell</t>
  </si>
  <si>
    <t>12/31/2017</t>
  </si>
  <si>
    <t>0732903</t>
  </si>
  <si>
    <t>Collaborative Research: AToL: Phylogeny on the Half-shell -- Assembling the Bivalve Tree of Life</t>
  </si>
  <si>
    <t>09/15/2007</t>
  </si>
  <si>
    <t>Gonzalo Giribet</t>
  </si>
  <si>
    <t>MA</t>
  </si>
  <si>
    <t>Harvard University</t>
  </si>
  <si>
    <t>0531574</t>
  </si>
  <si>
    <t>Collaborative Research: Assembling the Tee of Life-An Integrative Approach to Investigating Cnidarian Phylogeny</t>
  </si>
  <si>
    <t>10/01/2005</t>
  </si>
  <si>
    <t>Daniel Martinez</t>
  </si>
  <si>
    <t>CA</t>
  </si>
  <si>
    <t>Pomona College</t>
  </si>
  <si>
    <t>marc branham</t>
  </si>
  <si>
    <t>03/31/2009</t>
  </si>
  <si>
    <t>1317114</t>
  </si>
  <si>
    <t>Collaborative Research: RedToL -- Phylogenetic and Genomic Approaches to Reconstructing the Red Algal (Rhodophyta) Tree of Life</t>
  </si>
  <si>
    <t>11/01/2012</t>
  </si>
  <si>
    <t>Hwan Su Yoon</t>
  </si>
  <si>
    <t>NJ</t>
  </si>
  <si>
    <t>Rutgers University New Brunswick</t>
  </si>
  <si>
    <t>1004213</t>
  </si>
  <si>
    <t>Collaborative Research, RedToL: Phylogenetic and Genomic Approaches to Reconstructing the Red Algal (Rhodophyta) Tree of Life</t>
  </si>
  <si>
    <t>09/21/2009</t>
  </si>
  <si>
    <t>Debashish Bhattacharya</t>
  </si>
  <si>
    <t>1036393</t>
  </si>
  <si>
    <t>Collaborative Research: Assembling the Echinoderm Tree of Life</t>
  </si>
  <si>
    <t>Tomasz Baumiller</t>
  </si>
  <si>
    <t>MI</t>
  </si>
  <si>
    <t>University of Michigan Ann Arbor</t>
  </si>
  <si>
    <t>0936234</t>
  </si>
  <si>
    <t>Assembling the Tree of Life: Can Phylogenomics Resolve Deep Phylogeny?</t>
  </si>
  <si>
    <t>09/01/2009</t>
  </si>
  <si>
    <t>Eric Alm</t>
  </si>
  <si>
    <t>Massachusetts Institute of Technology</t>
  </si>
  <si>
    <t>0936855</t>
  </si>
  <si>
    <t>Collaborative Research, RedToL - Phylogenetic and Genomic Approaches to Reconstructing the Red Algal (Rhodophyta) Tree of Life</t>
  </si>
  <si>
    <t>Morgan Vis-Chiasson</t>
  </si>
  <si>
    <t>OH</t>
  </si>
  <si>
    <t>Ohio University</t>
  </si>
  <si>
    <t>1036229</t>
  </si>
  <si>
    <t>Alexander Kerr</t>
  </si>
  <si>
    <t>GU</t>
  </si>
  <si>
    <t>University of Guam</t>
  </si>
  <si>
    <t>0531670</t>
  </si>
  <si>
    <t>Collaborative Research: AToL: Morphological and Molecular Phylogeny of the Decapod Crustaceans</t>
  </si>
  <si>
    <t>EF</t>
  </si>
  <si>
    <t>09/15/2005</t>
  </si>
  <si>
    <t>Rodney Feldmann</t>
  </si>
  <si>
    <t>Kent State University</t>
  </si>
  <si>
    <t>Maureen M. Kearney</t>
  </si>
  <si>
    <t>08/31/2012</t>
  </si>
  <si>
    <t>0732854</t>
  </si>
  <si>
    <t>Rudiger Bieler</t>
  </si>
  <si>
    <t>Field Museum of Natural History</t>
  </si>
  <si>
    <t>08/31/2015</t>
  </si>
  <si>
    <t>0315218</t>
  </si>
  <si>
    <t>COLLABORATIVE RESEARCH: Historical Inference in the Emberizinae (Aves: Passeriformes) Using a Complete Species-Level Phylogeny</t>
  </si>
  <si>
    <t>09/01/2003</t>
  </si>
  <si>
    <t>Irby Lovette</t>
  </si>
  <si>
    <t>NY</t>
  </si>
  <si>
    <t>Cornell Univ - State: AWDS MADE PRIOR MAY 2010</t>
  </si>
  <si>
    <t>James E. Rodman</t>
  </si>
  <si>
    <t>08/31/2005</t>
  </si>
  <si>
    <t>0431259</t>
  </si>
  <si>
    <t>AToL: Collaborative Research: Systematics of Cypriniformes, Earth's Most Diverse Clade of Freshwater Fishes</t>
  </si>
  <si>
    <t>EXP PROG TO STIM COMP RES, ASSEMBLING THE TREE OF LIFE</t>
  </si>
  <si>
    <t>09/01/2004</t>
  </si>
  <si>
    <t>Henry Bart</t>
  </si>
  <si>
    <t>LA</t>
  </si>
  <si>
    <t>Tulane University</t>
  </si>
  <si>
    <t>Charles Lydeard</t>
  </si>
  <si>
    <t>08/31/2011</t>
  </si>
  <si>
    <t>1036478</t>
  </si>
  <si>
    <t>ATOL: Collaborative Research: Assembling the Green Algal Tree of Life (GRAToL)</t>
  </si>
  <si>
    <t>09/01/2010</t>
  </si>
  <si>
    <t>Richard McCourt</t>
  </si>
  <si>
    <t>PA</t>
  </si>
  <si>
    <t>Academy of Natural Sciences Philadelphia</t>
  </si>
  <si>
    <t>1208826</t>
  </si>
  <si>
    <t>Collaborative research: Automated and community-driven synthesis of the tree of life</t>
  </si>
  <si>
    <t>06/01/2012</t>
  </si>
  <si>
    <t>Karl Gude</t>
  </si>
  <si>
    <t>Michigan State University</t>
  </si>
  <si>
    <t>05/31/2015</t>
  </si>
  <si>
    <t>0629959</t>
  </si>
  <si>
    <t>ATOL: Collaborative Research: Resolving Mammalian Phylogeny with Genomic and Morphological Approaches</t>
  </si>
  <si>
    <t>10/01/2006</t>
  </si>
  <si>
    <t>Zhe-Xi Luo</t>
  </si>
  <si>
    <t>Carnegie Institute</t>
  </si>
  <si>
    <t>09/30/2012</t>
  </si>
  <si>
    <t>0228604</t>
  </si>
  <si>
    <t>ATOL: Collaborative Research: Archosaur Phylogeny-A Total Evidence Approach at Fine Taxonomic Levels</t>
  </si>
  <si>
    <t>SCEC, ASSEMBLING THE TREE OF LIFE</t>
  </si>
  <si>
    <t>10/01/2002</t>
  </si>
  <si>
    <t>Bradley Livezey</t>
  </si>
  <si>
    <t>H. Richard Lane</t>
  </si>
  <si>
    <t>09/30/2008</t>
  </si>
  <si>
    <t>1036356</t>
  </si>
  <si>
    <t>Thomas Kammer</t>
  </si>
  <si>
    <t>WV</t>
  </si>
  <si>
    <t>West Virginia University Research Corporation</t>
  </si>
  <si>
    <t>0732550</t>
  </si>
  <si>
    <t>Collaborative Research: AFTOL: Resolving the Evolutionary History of the Fungi</t>
  </si>
  <si>
    <t>David McLaughlin</t>
  </si>
  <si>
    <t>MN</t>
  </si>
  <si>
    <t>University of Minnesota-Twin Cities</t>
  </si>
  <si>
    <t>02/28/2014</t>
  </si>
  <si>
    <t>0829783</t>
  </si>
  <si>
    <t>Collaborative Research: AToL: PorToL - The Porifera Tree of Life</t>
  </si>
  <si>
    <t>10/01/2008</t>
  </si>
  <si>
    <t>Dennis Lavrov</t>
  </si>
  <si>
    <t>IA</t>
  </si>
  <si>
    <t>Iowa State University</t>
  </si>
  <si>
    <t>09/30/2015</t>
  </si>
  <si>
    <t>0733029</t>
  </si>
  <si>
    <t>Collaborative Research: Large-scale simultaneous multiple alignment and phylogeny estimation</t>
  </si>
  <si>
    <t>10/01/2007</t>
  </si>
  <si>
    <t>Keshav Pingali</t>
  </si>
  <si>
    <t>TX</t>
  </si>
  <si>
    <t>University of Texas at Austin</t>
  </si>
  <si>
    <t>09/30/2014</t>
  </si>
  <si>
    <t>0629713</t>
  </si>
  <si>
    <t>Collaborative Research: Gymnosperms on the Tree of Life: Resolving the Phylogeny of Seed Plants</t>
  </si>
  <si>
    <t>Christopher Campbell</t>
  </si>
  <si>
    <t>ME</t>
  </si>
  <si>
    <t>University of Maine</t>
  </si>
  <si>
    <t>Joseph Miller</t>
  </si>
  <si>
    <t>09/30/2011</t>
  </si>
  <si>
    <t>0830020</t>
  </si>
  <si>
    <t>Jerrold Davis</t>
  </si>
  <si>
    <t>Cornell University</t>
  </si>
  <si>
    <t>0531689</t>
  </si>
  <si>
    <t>ATOL: Collaborative Research: Assembling the Liverwort Tree of Life: A Window into the Evolution and Diversification of Early Land Plants</t>
  </si>
  <si>
    <t>01/01/2006</t>
  </si>
  <si>
    <t>Yin-Long Qiu</t>
  </si>
  <si>
    <t>Scott D. Snyder</t>
  </si>
  <si>
    <t>12/31/2010</t>
  </si>
  <si>
    <t>0732819</t>
  </si>
  <si>
    <t>Collaborative Research: Assembling the Euteleost Tree of Life - Addressing the Major Unresolved Problem in Vertebrate Phylogeny</t>
  </si>
  <si>
    <t>Systematics &amp; Biodiversity Sci, ASSEMBLING THE TREE OF LIFE</t>
  </si>
  <si>
    <t>Edward Wiley</t>
  </si>
  <si>
    <t>KS</t>
  </si>
  <si>
    <t>University of Kansas Center for Research Inc</t>
  </si>
  <si>
    <t>12/31/2014</t>
  </si>
  <si>
    <t>0431242</t>
  </si>
  <si>
    <t>AToL: COLLABORATIVE RESEARCH: Resolving the Trunk of the Angiosperm Tree and Twelve of its Thorniest Branches</t>
  </si>
  <si>
    <t>BE: NON-ANNOUNCEMENT RESEARCH</t>
  </si>
  <si>
    <t>Charles Davis</t>
  </si>
  <si>
    <t>04/30/2006</t>
  </si>
  <si>
    <t>1207915</t>
  </si>
  <si>
    <t>Stephen A Smith</t>
  </si>
  <si>
    <t>05/31/2017</t>
  </si>
  <si>
    <t>0431239</t>
  </si>
  <si>
    <t>08/31/2009</t>
  </si>
  <si>
    <t>1036506</t>
  </si>
  <si>
    <t>Collaborative Research: Assembling the Green Algal Tree of Life (GRAToL)</t>
  </si>
  <si>
    <t>Charles Delwiche</t>
  </si>
  <si>
    <t>MD</t>
  </si>
  <si>
    <t>University of Maryland College Park</t>
  </si>
  <si>
    <t>0936178</t>
  </si>
  <si>
    <t>Assembling the viral tree of life</t>
  </si>
  <si>
    <t>Systematics &amp; Biodiversity Sci</t>
  </si>
  <si>
    <t>Mark Young</t>
  </si>
  <si>
    <t>MT</t>
  </si>
  <si>
    <t>Montana State University</t>
  </si>
  <si>
    <t>09/30/2013</t>
  </si>
  <si>
    <t>1036505</t>
  </si>
  <si>
    <t>Collaborative Research: Jaws and Backbone: Chondrichthyan Phylogeny and a Spine for the Vertebrate Tree of Life</t>
  </si>
  <si>
    <t>Dominique Dagit</t>
  </si>
  <si>
    <t>Millersville University</t>
  </si>
  <si>
    <t>0829313</t>
  </si>
  <si>
    <t>01/30/2008</t>
  </si>
  <si>
    <t>Reed Beaman</t>
  </si>
  <si>
    <t>FL</t>
  </si>
  <si>
    <t>University of Florida</t>
  </si>
  <si>
    <t>1441628</t>
  </si>
  <si>
    <t>Collaborative Research: VertLife Terrestrial: A Complete, Global Assembly of Phylogenetic, Trait, Spatial, and Environment Characteristics for a Model Clade</t>
  </si>
  <si>
    <t>GoLife</t>
  </si>
  <si>
    <t>10/01/2014</t>
  </si>
  <si>
    <t>Robert Guralnick</t>
  </si>
  <si>
    <t>09/30/2018</t>
  </si>
  <si>
    <t>1208256</t>
  </si>
  <si>
    <t>Collaborative Research: AVATOL - Next Generation Phenomics for the Tree of Life</t>
  </si>
  <si>
    <t>John Burleigh</t>
  </si>
  <si>
    <t>1208428</t>
  </si>
  <si>
    <t>Douglas Soltis</t>
  </si>
  <si>
    <t>0614421</t>
  </si>
  <si>
    <t>Systematic Studies of Tragopogon (Asteraceae): A Multi-Marker Approach to Untangling Polyploid Complexes</t>
  </si>
  <si>
    <t>09/15/2006</t>
  </si>
  <si>
    <t>0228682</t>
  </si>
  <si>
    <t>ATOL: COLLABORATIVE RESEARCH Early Bird: A Collaborative Project to Resolve the Deep Nodes of Avian Phylogeny</t>
  </si>
  <si>
    <t>BE: NON-ANNOUNCEMENT RESEARCH, ASSEMBLING THE TREE OF LIFE</t>
  </si>
  <si>
    <t>Rebecca Kimball</t>
  </si>
  <si>
    <t>Peter H. McCartney</t>
  </si>
  <si>
    <t>0827254</t>
  </si>
  <si>
    <t>IOS</t>
  </si>
  <si>
    <t>11/30/2007</t>
  </si>
  <si>
    <t>Diane Jofuku Okamuro</t>
  </si>
  <si>
    <t>0840702</t>
  </si>
  <si>
    <t>Collaborative Research: Core Database Technologies to enable the Integration of AToL Information</t>
  </si>
  <si>
    <t>IIS</t>
  </si>
  <si>
    <t>INFORMATION INTEGRATION</t>
  </si>
  <si>
    <t>07/15/2008</t>
  </si>
  <si>
    <t>Sylvia J. Spengler</t>
  </si>
  <si>
    <t>09/30/2010</t>
  </si>
  <si>
    <t>0732895</t>
  </si>
  <si>
    <t>Juan Lopez</t>
  </si>
  <si>
    <t>02/28/2010</t>
  </si>
  <si>
    <t>0431266</t>
  </si>
  <si>
    <t>1208567</t>
  </si>
  <si>
    <t>Hong Cui</t>
  </si>
  <si>
    <t>AZ</t>
  </si>
  <si>
    <t>University of Arizona</t>
  </si>
  <si>
    <t>1441719</t>
  </si>
  <si>
    <t>Collaborative Research: VertLife Terrestrial: A complete, global assembly of phylogenetic, trait, spatial and environment characteristics for a model clade</t>
  </si>
  <si>
    <t>Robert Pyron</t>
  </si>
  <si>
    <t>DC</t>
  </si>
  <si>
    <t>George Washington University</t>
  </si>
  <si>
    <t>1441634</t>
  </si>
  <si>
    <t>Jacob Esselstyn</t>
  </si>
  <si>
    <t>Louisiana State University &amp; Agricultural and Mechanical College</t>
  </si>
  <si>
    <t>1441737</t>
  </si>
  <si>
    <t>Walter Jetz</t>
  </si>
  <si>
    <t>CT</t>
  </si>
  <si>
    <t>Yale University</t>
  </si>
  <si>
    <t>1441652</t>
  </si>
  <si>
    <t>Rauri Bowie</t>
  </si>
  <si>
    <t>University of California-Berkeley</t>
  </si>
  <si>
    <t>0331654</t>
  </si>
  <si>
    <t>Information Technology Research (ITR): Building the Tree of Life -- A National Resource for Phyloinformatics and Computational Phylogenetics</t>
  </si>
  <si>
    <t>PHYLOGENETIC SYSTEMATICS, BE: NON-ANNOUNCEMENT RESEARCH, ITR LARGE GRANTS, ASSEMBLING THE TREE OF LIFE</t>
  </si>
  <si>
    <t>10/01/2003</t>
  </si>
  <si>
    <t>Bernard Moret</t>
  </si>
  <si>
    <t>NM</t>
  </si>
  <si>
    <t>University of New Mexico</t>
  </si>
  <si>
    <t>Cooperative Agreement</t>
  </si>
  <si>
    <t>Patrick S. Herendeen</t>
  </si>
  <si>
    <t>05/31/2007</t>
  </si>
  <si>
    <t>1208272</t>
  </si>
  <si>
    <t>Thomas Dietterich</t>
  </si>
  <si>
    <t>OR</t>
  </si>
  <si>
    <t>Oregon State University</t>
  </si>
  <si>
    <t>0616305</t>
  </si>
  <si>
    <t>Biogeography and Evolution of American Cottontails, Lagomorpha: Sylvilagus, From Morphology and Molecules, Emphasizing South and Mesoamerican Taxa</t>
  </si>
  <si>
    <t>09/01/2006</t>
  </si>
  <si>
    <t>Luis Ruedas</t>
  </si>
  <si>
    <t>Portland State University</t>
  </si>
  <si>
    <t>Rafael O. de Sa</t>
  </si>
  <si>
    <t>08/31/2010</t>
  </si>
  <si>
    <t>1441771</t>
  </si>
  <si>
    <t>Collaborative research: Untangling the Deep Genealogy of Microbial Dark Matter</t>
  </si>
  <si>
    <t>Duane Moser</t>
  </si>
  <si>
    <t>NV</t>
  </si>
  <si>
    <t>University of Nevada Desert Research Institute</t>
  </si>
  <si>
    <t>1441717</t>
  </si>
  <si>
    <t>Ramunas Stepanauskas</t>
  </si>
  <si>
    <t>Bigelow Laboratory for Ocean Sciences</t>
  </si>
  <si>
    <t>1441646</t>
  </si>
  <si>
    <t>Collaborative Research: Untangling the Deep Genealogy of Microbial Dark Matter</t>
  </si>
  <si>
    <t>Tullis Onstott</t>
  </si>
  <si>
    <t>Princeton University</t>
  </si>
  <si>
    <t>1036448</t>
  </si>
  <si>
    <t>Louise Lewis</t>
  </si>
  <si>
    <t>University of Connecticut</t>
  </si>
  <si>
    <t>0732642</t>
  </si>
  <si>
    <t>William Smith</t>
  </si>
  <si>
    <t>1208809</t>
  </si>
  <si>
    <t>Karen Cranston</t>
  </si>
  <si>
    <t>NC</t>
  </si>
  <si>
    <t>Duke University</t>
  </si>
  <si>
    <t>1208685</t>
  </si>
  <si>
    <t>Lisa Moore</t>
  </si>
  <si>
    <t>University of Southern Maine</t>
  </si>
  <si>
    <t>1208393</t>
  </si>
  <si>
    <t>Mark Holder</t>
  </si>
  <si>
    <t>1208912</t>
  </si>
  <si>
    <t>Collaborative Research: Arbor: Comparative Analysis Workflows for the Tree of Life</t>
  </si>
  <si>
    <t>05/01/2012</t>
  </si>
  <si>
    <t>Luke Harmon</t>
  </si>
  <si>
    <t>ID</t>
  </si>
  <si>
    <t>University of Idaho</t>
  </si>
  <si>
    <t>04/30/2015</t>
  </si>
  <si>
    <t>1208270</t>
  </si>
  <si>
    <t>Maureen O'Leary</t>
  </si>
  <si>
    <t>SUNY at Stony Brook</t>
  </si>
  <si>
    <t>0531779</t>
  </si>
  <si>
    <t>Collaborative Research: Assembling the Tree of Life-An Integrative Approach to Investigating Cnidarian Phylogeny</t>
  </si>
  <si>
    <t>Paulyn Cartwright</t>
  </si>
  <si>
    <t>Thomas Ranker</t>
  </si>
  <si>
    <t>0431290</t>
  </si>
  <si>
    <t>ASSEMBLING THE TREE OF LIFE, EXP PROG TO STIM COMP RES</t>
  </si>
  <si>
    <t>Paula Mabee</t>
  </si>
  <si>
    <t>SD</t>
  </si>
  <si>
    <t>University of South Dakota Main Campus</t>
  </si>
  <si>
    <t>1208472</t>
  </si>
  <si>
    <t>Jorge Soberon</t>
  </si>
  <si>
    <t>0732818</t>
  </si>
  <si>
    <t>0450260</t>
  </si>
  <si>
    <t>Unraveling the Course of Angiosperm Chromosome Evolution</t>
  </si>
  <si>
    <t>MCB</t>
  </si>
  <si>
    <t>Genetic Mechanisms, PLANT GENOME RESEARCH PROJECT, ASSEMBLING THE TREE OF LIFE</t>
  </si>
  <si>
    <t>09/01/2005</t>
  </si>
  <si>
    <t>Andrew Paterson</t>
  </si>
  <si>
    <t>Michael K. Reddy</t>
  </si>
  <si>
    <t>1208845</t>
  </si>
  <si>
    <t>Dennis Stevenson</t>
  </si>
  <si>
    <t>New York Botanical Garden</t>
  </si>
  <si>
    <t>0629890</t>
  </si>
  <si>
    <t>Elena Kramer</t>
  </si>
  <si>
    <t>0228651</t>
  </si>
  <si>
    <t>ATOL: Phylogenomics:A Genome Level Approach to Assembling the Bacterial Branches of the Tree of Life</t>
  </si>
  <si>
    <t>Jonathan Eisen</t>
  </si>
  <si>
    <t>Institute for Genomic Research</t>
  </si>
  <si>
    <t>Matthew Kane</t>
  </si>
  <si>
    <t>07/31/2007</t>
  </si>
  <si>
    <t>0715370</t>
  </si>
  <si>
    <t>PHYLOGENETIC SYSTEMATICS, ITR LARGE GRANTS, ASSEMBLING THE TREE OF LIFE</t>
  </si>
  <si>
    <t>Tandy Warnow</t>
  </si>
  <si>
    <t>0331453</t>
  </si>
  <si>
    <t>BE: NON-ANNOUNCEMENT RESEARCH, ITR LARGE GRANTS, ASSEMBLING THE TREE OF LIFE</t>
  </si>
  <si>
    <t>09/30/2009</t>
  </si>
  <si>
    <t>0937978</t>
  </si>
  <si>
    <t>Biodiversity: Discov &amp;Analysis, ASSEMBLING THE TREE OF LIFE</t>
  </si>
  <si>
    <t>Juan Lopez-Bautista</t>
  </si>
  <si>
    <t>University of Alabama Tuscaloosa</t>
  </si>
  <si>
    <t>0630033</t>
  </si>
  <si>
    <t>Collaborative Research: Core Database Technologies to Enable the Integration of AToL Information</t>
  </si>
  <si>
    <t>DYN COUPLED NATURAL-HUMAN, INFORMATION INTEGRATION</t>
  </si>
  <si>
    <t>Bertram Ludaescher</t>
  </si>
  <si>
    <t>University of California-Davis</t>
  </si>
  <si>
    <t>0629657</t>
  </si>
  <si>
    <t>Stefanie Ickert-Bond</t>
  </si>
  <si>
    <t>AK</t>
  </si>
  <si>
    <t>University of Alaska Fairbanks Campus</t>
  </si>
  <si>
    <t>01/31/2012</t>
  </si>
  <si>
    <t>0963767</t>
  </si>
  <si>
    <t>04/01/2009</t>
  </si>
  <si>
    <t>0431263</t>
  </si>
  <si>
    <t>Phillip Harris</t>
  </si>
  <si>
    <t>0615510</t>
  </si>
  <si>
    <t>RUI: Symbiotic Gut Fungi of Arthropods (Trichomycetes: Zygomycota) in the Caribbean: Exploring Their Biodiversity in the Neotropics</t>
  </si>
  <si>
    <t>08/15/2006</t>
  </si>
  <si>
    <t>Matias Cafaro</t>
  </si>
  <si>
    <t>PR</t>
  </si>
  <si>
    <t>University of Puerto Rico Mayaguez</t>
  </si>
  <si>
    <t>07/31/2009</t>
  </si>
  <si>
    <t>0936214</t>
  </si>
  <si>
    <t>ATOL: Assembling a taxonomically balanced genome-scale reconstruction of the evolutionary history of the Enterobacteriaceae</t>
  </si>
  <si>
    <t>Nicole Perna</t>
  </si>
  <si>
    <t>WI</t>
  </si>
  <si>
    <t>University of Wisconsin-Madison</t>
  </si>
  <si>
    <t>1036260</t>
  </si>
  <si>
    <t>Colin Sumrall</t>
  </si>
  <si>
    <t>TN</t>
  </si>
  <si>
    <t>University of Tennessee Knoxville</t>
  </si>
  <si>
    <t>0732969</t>
  </si>
  <si>
    <t>Guoqing Lu</t>
  </si>
  <si>
    <t>NE</t>
  </si>
  <si>
    <t>University of Nebraska at Omaha</t>
  </si>
  <si>
    <t>03/31/2014</t>
  </si>
  <si>
    <t>1208666</t>
  </si>
  <si>
    <t>Chelsea Specht</t>
  </si>
  <si>
    <t>1208741</t>
  </si>
  <si>
    <t>Laura Katz</t>
  </si>
  <si>
    <t>Smith College</t>
  </si>
  <si>
    <t>0629508</t>
  </si>
  <si>
    <t>06/16/2009</t>
  </si>
  <si>
    <t>Aaron Liston</t>
  </si>
  <si>
    <t>0334871</t>
  </si>
  <si>
    <t>ATOL: Collaborative Research: An Integrated Approach to the Origin and Diversification of Protostomes</t>
  </si>
  <si>
    <t>01/01/2004</t>
  </si>
  <si>
    <t>Mark Martindale</t>
  </si>
  <si>
    <t>HI</t>
  </si>
  <si>
    <t>University of Hawaii</t>
  </si>
  <si>
    <t>Juan Carlos Morales</t>
  </si>
  <si>
    <t>12/31/2006</t>
  </si>
  <si>
    <t>1208340</t>
  </si>
  <si>
    <t>Robert Thacker</t>
  </si>
  <si>
    <t>University of Alabama at Birmingham</t>
  </si>
  <si>
    <t>1208719</t>
  </si>
  <si>
    <t>David Hibbett</t>
  </si>
  <si>
    <t>Clark University</t>
  </si>
  <si>
    <t>0629554</t>
  </si>
  <si>
    <t>Collaborative Research: ATOL: A Phylogenetic and Genomic Investigation of the Algal Heterokont Tree</t>
  </si>
  <si>
    <t>Matthew Julius</t>
  </si>
  <si>
    <t>St. Cloud State University</t>
  </si>
  <si>
    <t>0228725</t>
  </si>
  <si>
    <t>ATOL: Collaborative Research: Assembling the Fungal Tree of Life</t>
  </si>
  <si>
    <t>01/01/2003</t>
  </si>
  <si>
    <t>Joseph Spatafora</t>
  </si>
  <si>
    <t>P. Bryan Heidorn</t>
  </si>
  <si>
    <t>12/31/2007</t>
  </si>
  <si>
    <t>0531558</t>
  </si>
  <si>
    <t>AToL: Collaborative Proposal: Assembling the Protostome Tree of Life</t>
  </si>
  <si>
    <t>12/31/2009</t>
  </si>
  <si>
    <t>0732993</t>
  </si>
  <si>
    <t>08/31/2013</t>
  </si>
  <si>
    <t>1036014</t>
  </si>
  <si>
    <t>AToL: Collaborative Research: Assembling the Beetle Tree of Life</t>
  </si>
  <si>
    <t>David Maddison</t>
  </si>
  <si>
    <t>1136604</t>
  </si>
  <si>
    <t>03/01/2011</t>
  </si>
  <si>
    <t>Samuel James</t>
  </si>
  <si>
    <t>University of Iowa</t>
  </si>
  <si>
    <t>0228648</t>
  </si>
  <si>
    <t>ATOL: Collaborative Research: Archosaur Phylogeny - A Total Evidence Approach at Fine Taxonomic Levels</t>
  </si>
  <si>
    <t>Christopher Brochu</t>
  </si>
  <si>
    <t>0431117</t>
  </si>
  <si>
    <t>AToL: Collaborative Research: Reconstructing Eukaryotic Phylogeny through Multigene Analyses of Microbial Eukaryotes</t>
  </si>
  <si>
    <t>10/01/2004</t>
  </si>
  <si>
    <t>0936884</t>
  </si>
  <si>
    <t>Timothy M. Collins</t>
  </si>
  <si>
    <t>01/31/2010</t>
  </si>
  <si>
    <t>0621377</t>
  </si>
  <si>
    <t>Niche Conservatism, Functional Trait Evolution and the Diversification of the California Vernal Pool Flora</t>
  </si>
  <si>
    <t>POPULATION DYNAMICS, ASSEMBLING THE TREE OF LIFE</t>
  </si>
  <si>
    <t>01/01/2007</t>
  </si>
  <si>
    <t>David Ackerly</t>
  </si>
  <si>
    <t>Samuel M. Scheiner</t>
  </si>
  <si>
    <t>06/30/2012</t>
  </si>
  <si>
    <t>0629702</t>
  </si>
  <si>
    <t>08/31/2008</t>
  </si>
  <si>
    <t>0629686</t>
  </si>
  <si>
    <t>0531749</t>
  </si>
  <si>
    <t>0228576</t>
  </si>
  <si>
    <t>ATOL: Collaborative Research: Deep Green Plant Phylogenetics: Novel Analytical Methods for Scaling Data from Genomics to Morphology</t>
  </si>
  <si>
    <t>Michael Donoghue</t>
  </si>
  <si>
    <t>09/30/2007</t>
  </si>
  <si>
    <t>0431258</t>
  </si>
  <si>
    <t>AToL: Collaborative Research: Resolving the Trunk of the Angiosperm Tree and 12 of its Thorniest Branches</t>
  </si>
  <si>
    <t>1240049</t>
  </si>
  <si>
    <t>Collaborative Research: AToL: ACCESS DNA viruses: A Comprehensive survey of Circular Eukaryotic Single-Stranded DNA viruses in Invertebrates and Fungi</t>
  </si>
  <si>
    <t>12/01/2012</t>
  </si>
  <si>
    <t>Siobain Duffy</t>
  </si>
  <si>
    <t>11/30/2017</t>
  </si>
  <si>
    <t>0829674</t>
  </si>
  <si>
    <t>Collaborative Research: Phylogenetic Trees for Comparative Biology</t>
  </si>
  <si>
    <t>Michael Sanderson</t>
  </si>
  <si>
    <t>0531754</t>
  </si>
  <si>
    <t>BROADENING PARTICIPATION, ASSEMBLING THE TREE OF LIFE</t>
  </si>
  <si>
    <t>05/31/2010</t>
  </si>
  <si>
    <t>0733365</t>
  </si>
  <si>
    <t>AToL: (Collaborative Research): A Phylogenomic Toolbox for Assembling the Tree of Life</t>
  </si>
  <si>
    <t>02/22/2007</t>
  </si>
  <si>
    <t>0735013</t>
  </si>
  <si>
    <t>0333715</t>
  </si>
  <si>
    <t>The Tree of Life Project: A Digital Library of Biodiversity Information</t>
  </si>
  <si>
    <t>DUE</t>
  </si>
  <si>
    <t>NATIONAL SMETE DIGITAL LIBRARY, ASSEMBLING THE TREE OF LIFE</t>
  </si>
  <si>
    <t>Lee L. Zia</t>
  </si>
  <si>
    <t>0829868</t>
  </si>
  <si>
    <t>Claude dePamphilis</t>
  </si>
  <si>
    <t>Pennsylvania State Univ University Park</t>
  </si>
  <si>
    <t>0629564</t>
  </si>
  <si>
    <t>Robert Andersen</t>
  </si>
  <si>
    <t>1036568</t>
  </si>
  <si>
    <t>Susan L. Perkins</t>
  </si>
  <si>
    <t>05/31/2011</t>
  </si>
  <si>
    <t>1036500</t>
  </si>
  <si>
    <t>CROSS-EF ACTIVITIES, ASSEMBLING THE TREE OF LIFE</t>
  </si>
  <si>
    <t>Gavin Naylor</t>
  </si>
  <si>
    <t>Florida State University</t>
  </si>
  <si>
    <t>04/30/2011</t>
  </si>
  <si>
    <t>0334963</t>
  </si>
  <si>
    <t>11/01/2003</t>
  </si>
  <si>
    <t>0531626</t>
  </si>
  <si>
    <t>AToL: Collaborative Research: Phylogeny of Lepidoptera: A Genomics-inspired, Community Collaboration</t>
  </si>
  <si>
    <t>Jerome Regier</t>
  </si>
  <si>
    <t>University of Maryland Biotechnology Institute</t>
  </si>
  <si>
    <t>07/31/2010</t>
  </si>
  <si>
    <t>0732838</t>
  </si>
  <si>
    <t>Guillermo Orti</t>
  </si>
  <si>
    <t>University of Nebraska-Lincoln</t>
  </si>
  <si>
    <t>03/31/2010</t>
  </si>
  <si>
    <t>0431154</t>
  </si>
  <si>
    <t>0228559</t>
  </si>
  <si>
    <t>ATOL: Collaborative Research: Archosaur Phylogeny- A Total Evidence Approach at Fine Taxonomic Levels</t>
  </si>
  <si>
    <t>James Clark</t>
  </si>
  <si>
    <t>0531769</t>
  </si>
  <si>
    <t>Charles Mitter</t>
  </si>
  <si>
    <t>12/31/2013</t>
  </si>
  <si>
    <t>1132229</t>
  </si>
  <si>
    <t>ASSEMBLING THE TREE OF LIFE, CROSS-EF ACTIVITIES</t>
  </si>
  <si>
    <t>02/04/2011</t>
  </si>
  <si>
    <t>SC</t>
  </si>
  <si>
    <t>College of Charleston</t>
  </si>
  <si>
    <t>0334952</t>
  </si>
  <si>
    <t>AToL: Collaborative Research: AmphibiaTree, An integrated Phylogenetic and Phyloinformatics Approach to the Tree of Amphibians</t>
  </si>
  <si>
    <t>David Cannatella</t>
  </si>
  <si>
    <t>0228671</t>
  </si>
  <si>
    <t>0316092</t>
  </si>
  <si>
    <t>COLLABORATIVE RESEARCH: Historical Inference in the Emberizinae (Aves: Passeriformes) Using a Complete Species-Level Phylogeny.</t>
  </si>
  <si>
    <t>PHYLOGENETIC SYSTEMATICS, Systematics &amp; Biodiversity Sci, ASSEMBLING THE TREE OF LIFE</t>
  </si>
  <si>
    <t>Scott Lanyon</t>
  </si>
  <si>
    <t>08/31/2007</t>
  </si>
  <si>
    <t>0937975</t>
  </si>
  <si>
    <t>01/31/2013</t>
  </si>
  <si>
    <t>0531639</t>
  </si>
  <si>
    <t>AToL: Collaborative: Phylogeny of Lepidoptera: A Genomics-inspired, Community Collaboration</t>
  </si>
  <si>
    <t>Susan Weller</t>
  </si>
  <si>
    <t>12/31/2011</t>
  </si>
  <si>
    <t>0431132</t>
  </si>
  <si>
    <t>Andrew Simons</t>
  </si>
  <si>
    <t>1036466</t>
  </si>
  <si>
    <t>Kenneth Karol</t>
  </si>
  <si>
    <t>0629819</t>
  </si>
  <si>
    <t>Gar Rothwell</t>
  </si>
  <si>
    <t>03/31/2013</t>
  </si>
  <si>
    <t>1239976</t>
  </si>
  <si>
    <t>Mya Breitbart</t>
  </si>
  <si>
    <t>University of South Florida</t>
  </si>
  <si>
    <t>1036495</t>
  </si>
  <si>
    <t>1036557</t>
  </si>
  <si>
    <t>Eliot Winer</t>
  </si>
  <si>
    <t>0334832</t>
  </si>
  <si>
    <t>AToL: Collaborative Research: A Phylogenomic Toolbox for Assembling the Tree of Life Molecular Sequence Databases</t>
  </si>
  <si>
    <t>Oliver Eulenstein</t>
  </si>
  <si>
    <t>David Fernandez-Baca</t>
  </si>
  <si>
    <t>0830012</t>
  </si>
  <si>
    <t>0829762</t>
  </si>
  <si>
    <t>0340538</t>
  </si>
  <si>
    <t>Coevolutionary Relationships in a New Marine Symbiosis</t>
  </si>
  <si>
    <t>ASSEMBLING THE TREE OF LIFE, BE: NON-ANNOUNCEMENT RESEARCH</t>
  </si>
  <si>
    <t>Mary Saffo</t>
  </si>
  <si>
    <t>Marine Biological Laboratory</t>
  </si>
  <si>
    <t>02/28/2006</t>
  </si>
  <si>
    <t>0629624</t>
  </si>
  <si>
    <t>AToL: An Integrated Approach to the Phylogeny of Dinoflagellates</t>
  </si>
  <si>
    <t>12/01/2006</t>
  </si>
  <si>
    <t>11/30/2013</t>
  </si>
  <si>
    <t>0743720</t>
  </si>
  <si>
    <t>A Digital Repository for Preservation and Sharing of Data Underlying Published Works in Evolutionary Biology</t>
  </si>
  <si>
    <t>DBI</t>
  </si>
  <si>
    <t>ADVANCES IN BIO INFORMATICS, PHYLOGENETIC SYSTEMATICS, Systematics &amp; Biodiversity Sci, ASSEMBLING THE TREE OF LIFE</t>
  </si>
  <si>
    <t>Todd Vision</t>
  </si>
  <si>
    <t>0732589</t>
  </si>
  <si>
    <t>Terry Grande</t>
  </si>
  <si>
    <t>Loyola University of Chicago</t>
  </si>
  <si>
    <t>0629849</t>
  </si>
  <si>
    <t>ATOL Collaborative Research: Resolving Mammalian Phylogeny with Genomic and Morphological Approaches</t>
  </si>
  <si>
    <t>William Murphy</t>
  </si>
  <si>
    <t>Texas A&amp;M Research Foundation</t>
  </si>
  <si>
    <t>1036186</t>
  </si>
  <si>
    <t>Collaborative Research: WormNet2: Assembling the Annelid Tree of Life</t>
  </si>
  <si>
    <t>Anja Schulze</t>
  </si>
  <si>
    <t>0732863</t>
  </si>
  <si>
    <t>Etsuko Moriyama</t>
  </si>
  <si>
    <t>1019308</t>
  </si>
  <si>
    <t>10/01/2009</t>
  </si>
  <si>
    <t>0613058</t>
  </si>
  <si>
    <t>Support of Student Participation in the Second International Palaeontological Congress (IPC-2006); June 17 - 21, 2006; Peking University; Beijing, China</t>
  </si>
  <si>
    <t>EAR</t>
  </si>
  <si>
    <t>SEDIMENTARY GEO &amp; PALEOBIOLOGY, ASSEMBLING THE TREE OF LIFE</t>
  </si>
  <si>
    <t>03/15/2006</t>
  </si>
  <si>
    <t>David Bottjer</t>
  </si>
  <si>
    <t>CO</t>
  </si>
  <si>
    <t>Paleontological Society</t>
  </si>
  <si>
    <t>02/28/2007</t>
  </si>
  <si>
    <t>0531570</t>
  </si>
  <si>
    <t>Collaborative Research: Assembling the Tree of Life - An Integrative Approach to Investigating Cnidarian Phylogeny</t>
  </si>
  <si>
    <t>Catherine McFadden</t>
  </si>
  <si>
    <t>Harvey Mudd College</t>
  </si>
  <si>
    <t>1208306</t>
  </si>
  <si>
    <t>Nancy Simmons</t>
  </si>
  <si>
    <t>American Museum Natural History</t>
  </si>
  <si>
    <t>0531757</t>
  </si>
  <si>
    <t>12/31/2008</t>
  </si>
  <si>
    <t>0334932</t>
  </si>
  <si>
    <t>AToL: Collaborative Proposal: Assembling the Tree of Life: An Integrated Approach to the Origin and Diversification of Protostomes</t>
  </si>
  <si>
    <t>06/30/2006</t>
  </si>
  <si>
    <t>0629402</t>
  </si>
  <si>
    <t>Andrea Schwarzbach</t>
  </si>
  <si>
    <t>University of Texas at Brownsville</t>
  </si>
  <si>
    <t>0629880</t>
  </si>
  <si>
    <t>Dean Kelch</t>
  </si>
  <si>
    <t>0829763</t>
  </si>
  <si>
    <t>Collaborative Research: AToL: PorToL - The Porifera Tree of Life Project</t>
  </si>
  <si>
    <t>Malcolm Hill</t>
  </si>
  <si>
    <t>University of Richmond</t>
  </si>
  <si>
    <t>1208619</t>
  </si>
  <si>
    <t>Edward Theriot</t>
  </si>
  <si>
    <t>0830036</t>
  </si>
  <si>
    <t>Thomas Givnish</t>
  </si>
  <si>
    <t>0629860</t>
  </si>
  <si>
    <t>Mark Springer</t>
  </si>
  <si>
    <t>University of California-Riverside</t>
  </si>
  <si>
    <t>John Gatesy</t>
  </si>
  <si>
    <t>0629410</t>
  </si>
  <si>
    <t>Collaborative Research: ATOL: A Pylogenetic and Genomic Investigation of the Algal Heterokont Tree</t>
  </si>
  <si>
    <t>0732899</t>
  </si>
  <si>
    <t>Richard Broughton</t>
  </si>
  <si>
    <t>OK</t>
  </si>
  <si>
    <t>University of Oklahoma Norman Campus</t>
  </si>
  <si>
    <t>0531767</t>
  </si>
  <si>
    <t>Vertebrate Morphology, Phylogeny, and 3D Phyloinformatics</t>
  </si>
  <si>
    <t>PHYLOGENETIC SYSTEMATICS, BE: NON-ANNOUNCEMENT RESEARCH, DIGITAL LIBRARIES AND ARCHIVES</t>
  </si>
  <si>
    <t>Timothy Rowe</t>
  </si>
  <si>
    <t>0829849</t>
  </si>
  <si>
    <t>Joseph Pires</t>
  </si>
  <si>
    <t>MO</t>
  </si>
  <si>
    <t>University of Missouri-Columbia</t>
  </si>
  <si>
    <t>0732894</t>
  </si>
  <si>
    <t>Kent Carpenter</t>
  </si>
  <si>
    <t>Old Dominion University Research Foundation</t>
  </si>
  <si>
    <t>1036358</t>
  </si>
  <si>
    <t>David Foltz</t>
  </si>
  <si>
    <t>1036219</t>
  </si>
  <si>
    <t>Charles Messing</t>
  </si>
  <si>
    <t>Nova Southeastern University</t>
  </si>
  <si>
    <t>0732671</t>
  </si>
  <si>
    <t>Meredith Blackwell</t>
  </si>
  <si>
    <t>0334948</t>
  </si>
  <si>
    <t>AToL: Building the Dipteran Tree: Cooperative Research in Phylogenetics and Bioinformatics of True Flies (Insecta: Diptera)</t>
  </si>
  <si>
    <t>Brian Wiegmann</t>
  </si>
  <si>
    <t>North Carolina State University</t>
  </si>
  <si>
    <t>0743024</t>
  </si>
  <si>
    <t>RUI: Collaborative Research: Marine Algal Diversity of Southern Central America</t>
  </si>
  <si>
    <t>Biodiversity: Discov &amp;Analysis, MICROBIAL GENOME SEQUENCING, COLLABORATIVE RESEARCH, Systematics &amp; Biodiversity Sci</t>
  </si>
  <si>
    <t>Suzanne Fredericq</t>
  </si>
  <si>
    <t>University of Louisiana at Lafayette</t>
  </si>
  <si>
    <t>0531733</t>
  </si>
  <si>
    <t>Clifford Cunningham</t>
  </si>
  <si>
    <t>0531735</t>
  </si>
  <si>
    <t>Sandra Romano</t>
  </si>
  <si>
    <t>VI</t>
  </si>
  <si>
    <t>University of The Virgin Islands</t>
  </si>
  <si>
    <t>0531654</t>
  </si>
  <si>
    <t>Collaborative Research: Assembling the Tree of Life: An Integrative Approach to Investigating Cnidarian Phylogeny</t>
  </si>
  <si>
    <t>Neil Blackstone</t>
  </si>
  <si>
    <t>Northern Illinois University</t>
  </si>
  <si>
    <t>0331495</t>
  </si>
  <si>
    <t>ITR LARGE GRANTS, ASSEMBLING THE TREE OF LIFE, PHYLOGENETIC SYSTEMATICS</t>
  </si>
  <si>
    <t>Max Gunzburger</t>
  </si>
  <si>
    <t>0732860</t>
  </si>
  <si>
    <t>Paula Mikkelsen</t>
  </si>
  <si>
    <t>Paleontological Research Institute</t>
  </si>
  <si>
    <t>0629817</t>
  </si>
  <si>
    <t>0629607</t>
  </si>
  <si>
    <t>Linda Raubeson</t>
  </si>
  <si>
    <t>WA</t>
  </si>
  <si>
    <t>Central Washington University</t>
  </si>
  <si>
    <t>0341149</t>
  </si>
  <si>
    <t>AToL: Collaborative Research: Large-scale Phylogeny of Hymenoptera</t>
  </si>
  <si>
    <t>12/01/2003</t>
  </si>
  <si>
    <t>John Heraty</t>
  </si>
  <si>
    <t>0228629</t>
  </si>
  <si>
    <t>0228729</t>
  </si>
  <si>
    <t>Brent Mishler</t>
  </si>
  <si>
    <t>0337220</t>
  </si>
  <si>
    <t>Michael Sharkey</t>
  </si>
  <si>
    <t>KY</t>
  </si>
  <si>
    <t>University of Kentucky Research Foundation</t>
  </si>
  <si>
    <t>11/30/2009</t>
  </si>
  <si>
    <t>1208310</t>
  </si>
  <si>
    <t>0829986</t>
  </si>
  <si>
    <t>0732503</t>
  </si>
  <si>
    <t>Robert Roberson</t>
  </si>
  <si>
    <t>Arizona State University</t>
  </si>
  <si>
    <t>0120718</t>
  </si>
  <si>
    <t>BIOCOMPLEXITY: Hexapod Phylogenomics - Bringing Phylogenetic Supercomputing to the Masses</t>
  </si>
  <si>
    <t>ENVIRONMENTAL GENOMICS, ASSEMBLING THE TREE OF LIFE, BE: NON-ANNOUNCEMENT RESEARCH</t>
  </si>
  <si>
    <t>01/01/2002</t>
  </si>
  <si>
    <t>Michael Whiting</t>
  </si>
  <si>
    <t>UT</t>
  </si>
  <si>
    <t>Brigham Young University</t>
  </si>
  <si>
    <t>0531665</t>
  </si>
  <si>
    <t>AToL: COLLABORATIVE RESEARCH: Assembling the Beetle Tree of Life</t>
  </si>
  <si>
    <t>1036370</t>
  </si>
  <si>
    <t>Rebecca Hunter</t>
  </si>
  <si>
    <t>Abilene Christian University</t>
  </si>
  <si>
    <t>0228675</t>
  </si>
  <si>
    <t>Shannon Hackett</t>
  </si>
  <si>
    <t>1239992</t>
  </si>
  <si>
    <t>Collaborative Research: AToL: Assembling the Pleurocarp Tree of Life: Resolving the rapid radiation using genomics and transcriptomics</t>
  </si>
  <si>
    <t>Norman Wickett</t>
  </si>
  <si>
    <t>Chicago Botanic Garden</t>
  </si>
  <si>
    <t>1239980</t>
  </si>
  <si>
    <t>A. Jonathan Shaw</t>
  </si>
  <si>
    <t>1036530</t>
  </si>
  <si>
    <t>Collaborative Research RUI: WormNet II: Assembling the Annelid Tree of Life</t>
  </si>
  <si>
    <t>Damhnait McHugh</t>
  </si>
  <si>
    <t>Colgate University</t>
  </si>
  <si>
    <t>1036366</t>
  </si>
  <si>
    <t>Gregory Wray</t>
  </si>
  <si>
    <t>1036488</t>
  </si>
  <si>
    <t>John Maisey</t>
  </si>
  <si>
    <t>0829791</t>
  </si>
  <si>
    <t>Jose Lopez</t>
  </si>
  <si>
    <t>1322141</t>
  </si>
  <si>
    <t>ASSEMBLING THE TREE OF LIFE, CROSS-EF ACTIVITIES, COLLABORATIVE RESEARCH, POP &amp; COMMUNITY ECOL PROG</t>
  </si>
  <si>
    <t>08/01/2012</t>
  </si>
  <si>
    <t>Daniel Janies</t>
  </si>
  <si>
    <t>University of North Carolina at Charlotte</t>
  </si>
  <si>
    <t>1036516</t>
  </si>
  <si>
    <t>Frank Anderson</t>
  </si>
  <si>
    <t>Southern Illinois University at Carbondale</t>
  </si>
  <si>
    <t>1036368</t>
  </si>
  <si>
    <t>Gregory Rouse</t>
  </si>
  <si>
    <t>University of California-San Diego Scripps Inst of Oceanography</t>
  </si>
  <si>
    <t>0531616</t>
  </si>
  <si>
    <t>Joel Martin</t>
  </si>
  <si>
    <t>Los Angeles County Museum of Natural History Foundation</t>
  </si>
  <si>
    <t>0629521</t>
  </si>
  <si>
    <t>Rose Ann Cattolico</t>
  </si>
  <si>
    <t>University of Washington</t>
  </si>
  <si>
    <t>0228660</t>
  </si>
  <si>
    <t>ATOL: COLLABORATIVE RESEARCH: Deep Green Plant Phylogenetics: Novel Analytical Methods for Scaling Data from Genomics to Morphology</t>
  </si>
  <si>
    <t>Dina Mandoli</t>
  </si>
  <si>
    <t>Richard Olmstead</t>
  </si>
  <si>
    <t>0431184</t>
  </si>
  <si>
    <t>AToL: ATOL COLLABORATIVE RESEARCH: The Angiosperm Tree of Life: Resolving the Trunk of the Tree and 12 of its Thorniest Nodes</t>
  </si>
  <si>
    <t>0949211</t>
  </si>
  <si>
    <t>0629846</t>
  </si>
  <si>
    <t>BE: NON-ANNOUNCEMENT RESEARCH, SCIENCE &amp; ENGINEERING INFORMAT, INFORMATION INTEGRATION</t>
  </si>
  <si>
    <t>Val Tannen</t>
  </si>
  <si>
    <t>University of Pennsylvania</t>
  </si>
  <si>
    <t>0515435</t>
  </si>
  <si>
    <t>Patterning Genes in Streptophytes: Origin of a Basic Developmental Patterning System and its Role in the Evolution of Land Plant Form</t>
  </si>
  <si>
    <t>DEVELOPMENTAL BIOLOGY CLUSTER, PLANT GENOME RESEARCH PROJECT, ASSEMBLING THE TREE OF LIFE, EVOLUTION OF DEVELOP MECHANISM</t>
  </si>
  <si>
    <t>08/01/2005</t>
  </si>
  <si>
    <t>John Bowman</t>
  </si>
  <si>
    <t>Thomas P. Jack</t>
  </si>
  <si>
    <t>0707196</t>
  </si>
  <si>
    <t>05/01/2006</t>
  </si>
  <si>
    <t>0431330</t>
  </si>
  <si>
    <t>AToL: Collaborative Research on Ant Phylogeny: A Comprehensive Evolutionary Tree for the World's Premier Social Organisms</t>
  </si>
  <si>
    <t>Philip Ward</t>
  </si>
  <si>
    <t>0352943</t>
  </si>
  <si>
    <t>A Workshop:Development of a National Systematics Infrastructure: A Virtual Instrument for the 21st Century</t>
  </si>
  <si>
    <t>Judith Ellen Skog</t>
  </si>
  <si>
    <t>10/31/2005</t>
  </si>
  <si>
    <t>0334967</t>
  </si>
  <si>
    <t>ATOL: Collaborative Research: The Deep Scaly Project: Resolving Squamate Phylogeny Using Genomic and Morphological Approaches</t>
  </si>
  <si>
    <t>Tod Reeder</t>
  </si>
  <si>
    <t>San Diego State University Foundation</t>
  </si>
  <si>
    <t>0315416</t>
  </si>
  <si>
    <t>COLLABORATIVE RESEARCH: Historical Inference in the Emberizinae (Aves:Passeriformes) Using a Complete Species-Level Phylogeny.</t>
  </si>
  <si>
    <t>Kevin Burns</t>
  </si>
  <si>
    <t>08/31/2006</t>
  </si>
  <si>
    <t>0228617</t>
  </si>
  <si>
    <t>ATOL: Collaborative Research: Early Bird: A Collaborative Project to Resolve the Deep Nodes of Avian Phylogeny</t>
  </si>
  <si>
    <t>William Moore</t>
  </si>
  <si>
    <t>Wayne State University</t>
  </si>
  <si>
    <t>0431326</t>
  </si>
  <si>
    <t>Richard Mayden</t>
  </si>
  <si>
    <t>Saint Louis University</t>
  </si>
  <si>
    <t>0732920</t>
  </si>
  <si>
    <t>0228655</t>
  </si>
  <si>
    <t>PHYLOGENETIC SYSTEMATICS</t>
  </si>
  <si>
    <t>Charles OKelly</t>
  </si>
  <si>
    <t>1042845</t>
  </si>
  <si>
    <t>03/27/2010</t>
  </si>
  <si>
    <t>Robb Brumfield</t>
  </si>
  <si>
    <t>04/30/2013</t>
  </si>
  <si>
    <t>0531751</t>
  </si>
  <si>
    <t>ATOL: Collaborative Research-Assembling the Liverwort Tree of Life: A Window into the Evolution and Diversification of Early Land Plants</t>
  </si>
  <si>
    <t>Karen Renzaglia</t>
  </si>
  <si>
    <t>12/31/2012</t>
  </si>
  <si>
    <t>1036416</t>
  </si>
  <si>
    <t>Ohio State University</t>
  </si>
  <si>
    <t>02/28/2013</t>
  </si>
  <si>
    <t>1208534</t>
  </si>
  <si>
    <t>Carrine Blank</t>
  </si>
  <si>
    <t>University of Montana</t>
  </si>
  <si>
    <t>0454673</t>
  </si>
  <si>
    <t>COLLABORATIVE PROPOSAL: Muroid Rodent Phylogenetics Using Mulitple Nuclear and Mitochondrial Genes</t>
  </si>
  <si>
    <t>03/01/2005</t>
  </si>
  <si>
    <t>Scott Steppan</t>
  </si>
  <si>
    <t>02/29/2008</t>
  </si>
  <si>
    <t>1240045</t>
  </si>
  <si>
    <t>Bernard Goffinet</t>
  </si>
  <si>
    <t>0830024</t>
  </si>
  <si>
    <t>Horizontal gene transfer and among phyla relationships</t>
  </si>
  <si>
    <t>MICROBIAL GENOME SEQUENCING, ASSEMBLING THE TREE OF LIFE</t>
  </si>
  <si>
    <t>01/01/2009</t>
  </si>
  <si>
    <t>Johann Peter Gogarten</t>
  </si>
  <si>
    <t>0334966</t>
  </si>
  <si>
    <t>ATOL: The Deep Scaly Project: Resolving Squamate Phylogeny Using Genomic and Morphological Approaches</t>
  </si>
  <si>
    <t>Jack Sites</t>
  </si>
  <si>
    <t>1301820</t>
  </si>
  <si>
    <t>ASSEMBLING THE TREE OF LIFE, POP &amp; COMMUNITY ECOL PROG, COLLABORATIVE RESEARCH</t>
  </si>
  <si>
    <t>Keith Crandall</t>
  </si>
  <si>
    <t>0431185</t>
  </si>
  <si>
    <t>0531762</t>
  </si>
  <si>
    <t>02/28/2011</t>
  </si>
  <si>
    <t>1208728</t>
  </si>
  <si>
    <t>0319273</t>
  </si>
  <si>
    <t>Group Travel: XXII International Congress of Entomology, Brisbane, Australia, August 2004</t>
  </si>
  <si>
    <t>ASSEMBLING THE TREE OF LIFE, PHYLOGENETIC SYSTEMATICS</t>
  </si>
  <si>
    <t>Entomological Society of America</t>
  </si>
  <si>
    <t>09/30/2004</t>
  </si>
  <si>
    <t>0531750</t>
  </si>
  <si>
    <t>ATOL: Collaborative Research - Assembling the Liverwort Tree of Life: A Window into the Evolution and Early Diversification of Land Plants</t>
  </si>
  <si>
    <t>Barbara Crandall-Stotler</t>
  </si>
  <si>
    <t>0228679</t>
  </si>
  <si>
    <t>0732984</t>
  </si>
  <si>
    <t>Francois Lutzoni</t>
  </si>
  <si>
    <t>0732968</t>
  </si>
  <si>
    <t>0732599</t>
  </si>
  <si>
    <t>Peter Letcher</t>
  </si>
  <si>
    <t>0341724</t>
  </si>
  <si>
    <t>Michael Engel</t>
  </si>
  <si>
    <t>11/30/2008</t>
  </si>
  <si>
    <t>0531557</t>
  </si>
  <si>
    <t>ATOL: Collaborative Research - Assembling the Liverwort Tree of Life: A Window into the Evolution and Diversification of Early Land Plants</t>
  </si>
  <si>
    <t>0629811</t>
  </si>
  <si>
    <t>Michael Novacek</t>
  </si>
  <si>
    <t>0531763</t>
  </si>
  <si>
    <t>Assembing the Tree of Life: An Integrative Approach to Investigating Cnidarian Phylogeny</t>
  </si>
  <si>
    <t>Marymegan Daly</t>
  </si>
  <si>
    <t>Ohio State University Research Foundation -DO NOT USE</t>
  </si>
  <si>
    <t>0228692</t>
  </si>
  <si>
    <t>ATOL: Phylum Nematoda: Integrating Multidisciplinary Expertise and Infrastructure for Resolving Relationships in a Major Branch of the Tree of Life</t>
  </si>
  <si>
    <t>BE: NON-ANNOUNCEMENT RESEARCH, ASSEMBLING THE TREE OF LIFE, PHYLOGENETIC SYSTEMATICS</t>
  </si>
  <si>
    <t>William Thomas</t>
  </si>
  <si>
    <t>NH</t>
  </si>
  <si>
    <t>University of New Hampshire</t>
  </si>
  <si>
    <t>0614282</t>
  </si>
  <si>
    <t>Collaborative Research: Understanding the Scaling of N Cycle Controls Throughout a River Network</t>
  </si>
  <si>
    <t>ECOSYSTEM STUDIES, ASSEMBLING THE TREE OF LIFE</t>
  </si>
  <si>
    <t>Wilfred Wollheim</t>
  </si>
  <si>
    <t>Richard S. Inouye</t>
  </si>
  <si>
    <t>0629836</t>
  </si>
  <si>
    <t>AToL: Collaborative Research: Resolving Mammalian Phylogeny with Genomic and Morphological Approaches</t>
  </si>
  <si>
    <t>1208727</t>
  </si>
  <si>
    <t>Richard Ree</t>
  </si>
  <si>
    <t>1208337</t>
  </si>
  <si>
    <t>Tiffani Williams</t>
  </si>
  <si>
    <t>Texas Engineering Experiment Station</t>
  </si>
  <si>
    <t>1208523</t>
  </si>
  <si>
    <t>0618930</t>
  </si>
  <si>
    <t>Gene Expression in Intercalary Limb Regeneration</t>
  </si>
  <si>
    <t>William Eckberg</t>
  </si>
  <si>
    <t>Howard University</t>
  </si>
  <si>
    <t>Steven L. Klein</t>
  </si>
  <si>
    <t>0615660</t>
  </si>
  <si>
    <t>CAA: Self-organization and Robustness in Evolving Biological Networks</t>
  </si>
  <si>
    <t>Molecular Biophysics, BROADENING PARTICIPATION, ASSEMBLING THE TREE OF LIFE, UNGRAD MENTORING IN ENVIR BIOL</t>
  </si>
  <si>
    <t>Hernan Makse</t>
  </si>
  <si>
    <t>CUNY City College</t>
  </si>
  <si>
    <t>Wilson A. Francisco</t>
  </si>
  <si>
    <t>0615233</t>
  </si>
  <si>
    <t>Role and Regulation of Early Cell Polarity in Sea Urchin Embryos</t>
  </si>
  <si>
    <t>David Burgess</t>
  </si>
  <si>
    <t>Boston College</t>
  </si>
  <si>
    <t>0622764</t>
  </si>
  <si>
    <t>08/30/2005</t>
  </si>
  <si>
    <t>0615762</t>
  </si>
  <si>
    <t>FISH and Chips: Applying Microarray Technology and in Situ Hybridization to Understanding Light-Adaptation in Zebrafish</t>
  </si>
  <si>
    <t>Dana Garcia</t>
  </si>
  <si>
    <t>Texas State University - San Marcos</t>
  </si>
  <si>
    <t>Karen A. Mesce</t>
  </si>
  <si>
    <t>0619290</t>
  </si>
  <si>
    <t>Functional Properties of Neurons Providing Feedback to Visual Cortex</t>
  </si>
  <si>
    <t>Jonathan Levitt</t>
  </si>
  <si>
    <t>Elizabeth Cropper</t>
  </si>
  <si>
    <t>0616025</t>
  </si>
  <si>
    <t>The Role of Symmetry Genes in Establishing Petal and Stamen Phenotypic Diversity</t>
  </si>
  <si>
    <t>PLANT FUNGAL &amp; MICROB DEV MECH, PLANT GENOME RESEARCH PROJECT, DEVELOPMENTAL BIOLOGY CLUSTER, ASSEMBLING THE TREE OF LIFE</t>
  </si>
  <si>
    <t>Lena Hileman</t>
  </si>
  <si>
    <t>Bruce Alexander McClure</t>
  </si>
  <si>
    <t>0228693</t>
  </si>
  <si>
    <t>Mark Norell</t>
  </si>
  <si>
    <t>0228668</t>
  </si>
  <si>
    <t>06/30/2007</t>
  </si>
  <si>
    <t>0228607</t>
  </si>
  <si>
    <t>Peter Makovicky</t>
  </si>
  <si>
    <t>0228699</t>
  </si>
  <si>
    <t>ATOL: Assembling the Tree of Life: Phylogeny of Spiders</t>
  </si>
  <si>
    <t>PHYLOGENETIC SYSTEMATICS, Biodiversity: Discov &amp;Analysis, SCEC, BIOINFORMATICS PROGRAM, WESTERN EUROPE PROGRAM, ASSEMBLING THE TREE OF LIFE</t>
  </si>
  <si>
    <t>Ward Wheeler</t>
  </si>
  <si>
    <t>0236743</t>
  </si>
  <si>
    <t>Group Travel and Workshop: International Congress of Systematic and Evolutionary Biology, September 2002, Patras, Greece</t>
  </si>
  <si>
    <t>09/01/2002</t>
  </si>
  <si>
    <t>Mary Mickevich</t>
  </si>
  <si>
    <t>08/31/2004</t>
  </si>
  <si>
    <t>0228657</t>
  </si>
  <si>
    <t>06/30/2008</t>
  </si>
  <si>
    <t>0228432</t>
  </si>
  <si>
    <t>PHYLOGENETIC SYSTEMATICS, BE: NON-ANNOUNCEMENT RESEARCH, ASSEMBLING THE TREE OF LIFE, EAST ASIA AND PACIFIC PROGRAM</t>
  </si>
  <si>
    <t>Paul Wolf</t>
  </si>
  <si>
    <t>Utah State University</t>
  </si>
  <si>
    <t>0228688</t>
  </si>
  <si>
    <t>ATOL: COLLABORATIVE RESEARCH: Early bird: A Collaborative Project to Resolve the Deep Nodes of Avian Phylogeny</t>
  </si>
  <si>
    <t>Frederick Sheldon</t>
  </si>
  <si>
    <t>0531680</t>
  </si>
  <si>
    <t>ATOL: Collaborative Research - Assembling the Liverwort Tree of Life: A Window into the Evolution and Diversification of Early Land Plants.</t>
  </si>
  <si>
    <t>John Engel</t>
  </si>
  <si>
    <t>0502081</t>
  </si>
  <si>
    <t>AToL: Assembling the Tree of Life: A Meeting for PIs and Co-PIs</t>
  </si>
  <si>
    <t>11/15/2004</t>
  </si>
  <si>
    <t>07/31/2006</t>
  </si>
  <si>
    <t>0531603</t>
  </si>
  <si>
    <t>Darryl Felder</t>
  </si>
  <si>
    <t>0544852</t>
  </si>
  <si>
    <t>First DIVERSITAS Open Science Conference: Integrating Biodiversity Science for Human Well Being (Oaxaca, Mexico - 11/9/05 -11/12/05)</t>
  </si>
  <si>
    <t>PHYLOGENETIC SYSTEMATICS, POPULATION DYNAMICS, POP &amp; COMMUNITY ECOL PROG, PLANT GENOME RESEARCH PROJECT, Catalyzing New Intl Collab, ASSEMBLING THE TREE OF LIFE</t>
  </si>
  <si>
    <t>12/15/2005</t>
  </si>
  <si>
    <t>Laura Sheahan</t>
  </si>
  <si>
    <t>National Academy of Sciences</t>
  </si>
  <si>
    <t>William Carl Taylor</t>
  </si>
  <si>
    <t>0531768</t>
  </si>
  <si>
    <t>Brian Farrell</t>
  </si>
  <si>
    <t>0531730</t>
  </si>
  <si>
    <t>0531677</t>
  </si>
  <si>
    <t>0431262</t>
  </si>
  <si>
    <t>Gloria Arratia</t>
  </si>
  <si>
    <t>0431233</t>
  </si>
  <si>
    <t>AToL: COLLABORATIVE RESEARCH: Resolving the Trunk of the Angiosperm Tree and 12 of its Thorniest Nodes</t>
  </si>
  <si>
    <t>Kenneth Sytsma</t>
  </si>
  <si>
    <t>0431057</t>
  </si>
  <si>
    <t>AToL: Collaborative Proposal: Resolving the Trunk of the Angiosperm Tree and 12 of its Thorniest Branches</t>
  </si>
  <si>
    <t>Khidir Hilu</t>
  </si>
  <si>
    <t>Virginia Polytechnic Institute and State University</t>
  </si>
  <si>
    <t>0429848</t>
  </si>
  <si>
    <t>Marian McKee</t>
  </si>
  <si>
    <t>American Type Culture Collection</t>
  </si>
  <si>
    <t>0431285</t>
  </si>
  <si>
    <t>Miles Coburn</t>
  </si>
  <si>
    <t>John Carroll University</t>
  </si>
  <si>
    <t>0315469</t>
  </si>
  <si>
    <t>John Klicka</t>
  </si>
  <si>
    <t>University of Nevada Las Vegas</t>
  </si>
  <si>
    <t>0331648</t>
  </si>
  <si>
    <t>Information Technology Research (ITR): Building the Tree of Life--A National Resource for Phyloinformatics and Computational Phylogenetics</t>
  </si>
  <si>
    <t>ITR LARGE GRANTS, BE: NON-ANNOUNCEMENT RESEARCH, ASSEMBLING THE TREE OF LIFE, PHYLOGENETIC SYSTEMATICS</t>
  </si>
  <si>
    <t>Mark Miller</t>
  </si>
  <si>
    <t>University of California-San Diego</t>
  </si>
  <si>
    <t>0334866</t>
  </si>
  <si>
    <t>AToL: Collaborative Research: A Phylogenomic Toolbox for Assembling the Tree of Life</t>
  </si>
  <si>
    <t>Junhyong Kim</t>
  </si>
  <si>
    <t>0331494</t>
  </si>
  <si>
    <t>Satish Rao</t>
  </si>
  <si>
    <t>0334923</t>
  </si>
  <si>
    <t>ATOL: Collaborative Research: The Deep Scaly Project: Resolving Higher Level Squamate Phylogeny Using Genomic and Morphological Approaches</t>
  </si>
  <si>
    <t>John Wiens</t>
  </si>
  <si>
    <t>0334928</t>
  </si>
  <si>
    <t>AToL: Collaborative Research: Amphibia Tree--An Integrated Phylogenetic and Phyloinformatics Approach to the Tree of Amphibians</t>
  </si>
  <si>
    <t>ASSEMBLING THE TREE OF LIFE, Systematics &amp; Biodiversity Sci</t>
  </si>
  <si>
    <t>Linda Trueb</t>
  </si>
  <si>
    <t>0341708</t>
  </si>
  <si>
    <t>James Carpenter</t>
  </si>
  <si>
    <t>0334927</t>
  </si>
  <si>
    <t>ATOL: Collaborative Research: Assembling the Tree of Life: An Integrated Approach to the Origin and Diversification of Protostomes</t>
  </si>
  <si>
    <t>12/31/2005</t>
  </si>
  <si>
    <t>0334939</t>
  </si>
  <si>
    <t>AToL: Collaborative Research: AmphibiaTree---An Integrated Phylogenetic and Bioinformatics Approach to the Tree of Amphibians</t>
  </si>
  <si>
    <t>David Wake</t>
  </si>
  <si>
    <t>0334846</t>
  </si>
  <si>
    <t>AToL: Collaborative Research: AmphibiaTree--An Integrated Phylogenetic and Bioinformatics Approach to the Tree of Amphibians</t>
  </si>
  <si>
    <t>James Hanken</t>
  </si>
  <si>
    <t>0334961</t>
  </si>
  <si>
    <t>Maureen Kearney</t>
  </si>
  <si>
    <t>Collaborative Research: The Zygomycetes Genealogy of Life (ZyGoLife)- the conundrum of Kingdom Fungi</t>
  </si>
  <si>
    <t>Timothy James</t>
  </si>
  <si>
    <t>Jason Stajich</t>
  </si>
  <si>
    <t>total</t>
  </si>
  <si>
    <t>percent of total of awarded amount forprojects 2, 83 and 181</t>
  </si>
  <si>
    <t>1441677</t>
  </si>
  <si>
    <t>1441715</t>
  </si>
  <si>
    <t>1441604</t>
  </si>
  <si>
    <t>1441728</t>
  </si>
  <si>
    <t>01/01/2015</t>
  </si>
  <si>
    <t>12/31/2018</t>
  </si>
  <si>
    <t>awarded amount for the three projects (projects 2, 83 and 181, highlighted with blue) that does not contain the term assembling the tree of life, ATOL, or GoLife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</si>
</sst>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6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workbookViewId="0" topLeftCell="A196">
      <selection activeCell="C249" sqref="C249"/>
    </sheetView>
  </sheetViews>
  <sheetFormatPr defaultColWidth="97.140625" defaultRowHeight="12.75"/>
  <cols>
    <col min="1" max="1" width="4.00390625" style="2" customWidth="1"/>
    <col min="2" max="2" width="12.421875" style="0" customWidth="1"/>
    <col min="3" max="3" width="107.00390625" style="0" customWidth="1"/>
    <col min="4" max="4" width="19.8515625" style="0" customWidth="1"/>
    <col min="5" max="5" width="134.7109375" style="0" customWidth="1"/>
    <col min="6" max="6" width="9.7109375" style="0" bestFit="1" customWidth="1"/>
    <col min="7" max="7" width="12.140625" style="0" bestFit="1" customWidth="1"/>
    <col min="8" max="8" width="14.140625" style="0" bestFit="1" customWidth="1"/>
    <col min="9" max="9" width="19.421875" style="0" customWidth="1"/>
    <col min="10" max="10" width="5.140625" style="0" bestFit="1" customWidth="1"/>
    <col min="11" max="11" width="49.28125" style="0" bestFit="1" customWidth="1"/>
    <col min="12" max="12" width="19.00390625" style="0" bestFit="1" customWidth="1"/>
    <col min="13" max="13" width="20.28125" style="0" bestFit="1" customWidth="1"/>
    <col min="14" max="14" width="21.421875" style="0" customWidth="1"/>
    <col min="15" max="23" width="97.140625" style="0" customWidth="1"/>
    <col min="24" max="24" width="87.00390625" style="0" customWidth="1"/>
  </cols>
  <sheetData>
    <row r="1" spans="1:13" s="6" customFormat="1" ht="12">
      <c r="A1" s="5"/>
      <c r="B1" s="6" t="s">
        <v>0</v>
      </c>
      <c r="C1" s="6" t="s">
        <v>1</v>
      </c>
      <c r="D1" s="6" t="s">
        <v>11</v>
      </c>
      <c r="E1" s="6" t="s">
        <v>3</v>
      </c>
      <c r="F1" s="6" t="s">
        <v>4</v>
      </c>
      <c r="G1" s="6" t="s">
        <v>10</v>
      </c>
      <c r="H1" s="6" t="s">
        <v>2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</row>
    <row r="2" spans="1:13" ht="12" customHeight="1">
      <c r="A2" s="2">
        <v>1</v>
      </c>
      <c r="B2" t="s">
        <v>704</v>
      </c>
      <c r="C2" t="s">
        <v>705</v>
      </c>
      <c r="D2" s="1">
        <v>1416000</v>
      </c>
      <c r="E2" t="s">
        <v>706</v>
      </c>
      <c r="F2" t="s">
        <v>707</v>
      </c>
      <c r="G2" t="s">
        <v>421</v>
      </c>
      <c r="H2" t="s">
        <v>91</v>
      </c>
      <c r="I2" t="s">
        <v>708</v>
      </c>
      <c r="J2" t="s">
        <v>709</v>
      </c>
      <c r="K2" t="s">
        <v>710</v>
      </c>
      <c r="L2" t="s">
        <v>43</v>
      </c>
      <c r="M2" t="s">
        <v>359</v>
      </c>
    </row>
    <row r="3" spans="1:13" s="3" customFormat="1" ht="12">
      <c r="A3" s="3">
        <f>A2+1</f>
        <v>2</v>
      </c>
      <c r="B3" s="3" t="s">
        <v>917</v>
      </c>
      <c r="C3" s="3" t="s">
        <v>918</v>
      </c>
      <c r="D3" s="4">
        <v>70000</v>
      </c>
      <c r="E3" s="3" t="s">
        <v>794</v>
      </c>
      <c r="F3" s="3" t="s">
        <v>919</v>
      </c>
      <c r="G3" s="3" t="s">
        <v>921</v>
      </c>
      <c r="H3" s="3" t="s">
        <v>14</v>
      </c>
      <c r="I3" s="3" t="s">
        <v>920</v>
      </c>
      <c r="J3" s="3" t="s">
        <v>105</v>
      </c>
      <c r="K3" s="3" t="s">
        <v>610</v>
      </c>
      <c r="L3" s="3" t="s">
        <v>43</v>
      </c>
      <c r="M3" s="3" t="s">
        <v>107</v>
      </c>
    </row>
    <row r="4" spans="1:13" ht="12" customHeight="1">
      <c r="A4" s="2">
        <f aca="true" t="shared" si="0" ref="A4:A67">A3+1</f>
        <v>3</v>
      </c>
      <c r="B4" t="s">
        <v>136</v>
      </c>
      <c r="C4" t="s">
        <v>137</v>
      </c>
      <c r="D4" s="1">
        <v>59953</v>
      </c>
      <c r="E4" t="s">
        <v>138</v>
      </c>
      <c r="F4" t="s">
        <v>139</v>
      </c>
      <c r="G4" t="s">
        <v>142</v>
      </c>
      <c r="H4" t="s">
        <v>14</v>
      </c>
      <c r="I4" t="s">
        <v>140</v>
      </c>
      <c r="J4" t="s">
        <v>122</v>
      </c>
      <c r="K4" t="s">
        <v>134</v>
      </c>
      <c r="L4" t="s">
        <v>20</v>
      </c>
      <c r="M4" t="s">
        <v>141</v>
      </c>
    </row>
    <row r="5" spans="1:13" ht="12" customHeight="1">
      <c r="A5" s="2">
        <f t="shared" si="0"/>
        <v>4</v>
      </c>
      <c r="B5" t="s">
        <v>235</v>
      </c>
      <c r="C5" t="s">
        <v>236</v>
      </c>
      <c r="D5" s="1">
        <v>480697</v>
      </c>
      <c r="E5" t="s">
        <v>237</v>
      </c>
      <c r="F5" t="s">
        <v>139</v>
      </c>
      <c r="G5" t="s">
        <v>59</v>
      </c>
      <c r="H5" t="s">
        <v>91</v>
      </c>
      <c r="I5" t="s">
        <v>238</v>
      </c>
      <c r="J5" t="s">
        <v>219</v>
      </c>
      <c r="K5" t="s">
        <v>220</v>
      </c>
      <c r="L5" t="s">
        <v>20</v>
      </c>
      <c r="M5" t="s">
        <v>239</v>
      </c>
    </row>
    <row r="6" spans="1:13" ht="12" customHeight="1">
      <c r="A6" s="2">
        <f t="shared" si="0"/>
        <v>5</v>
      </c>
      <c r="B6" t="s">
        <v>355</v>
      </c>
      <c r="C6" t="s">
        <v>356</v>
      </c>
      <c r="D6" s="1">
        <v>2480000</v>
      </c>
      <c r="E6" t="s">
        <v>237</v>
      </c>
      <c r="F6" t="s">
        <v>139</v>
      </c>
      <c r="G6" t="s">
        <v>360</v>
      </c>
      <c r="H6" t="s">
        <v>14</v>
      </c>
      <c r="I6" t="s">
        <v>357</v>
      </c>
      <c r="J6" t="s">
        <v>203</v>
      </c>
      <c r="K6" t="s">
        <v>358</v>
      </c>
      <c r="L6" t="s">
        <v>20</v>
      </c>
      <c r="M6" t="s">
        <v>359</v>
      </c>
    </row>
    <row r="7" spans="1:13" ht="12" customHeight="1">
      <c r="A7" s="2">
        <f t="shared" si="0"/>
        <v>6</v>
      </c>
      <c r="B7" t="s">
        <v>450</v>
      </c>
      <c r="C7" t="s">
        <v>451</v>
      </c>
      <c r="D7" s="1">
        <v>22785</v>
      </c>
      <c r="E7" t="s">
        <v>138</v>
      </c>
      <c r="F7" t="s">
        <v>139</v>
      </c>
      <c r="G7" t="s">
        <v>142</v>
      </c>
      <c r="H7" t="s">
        <v>14</v>
      </c>
      <c r="I7" t="s">
        <v>452</v>
      </c>
      <c r="J7" t="s">
        <v>157</v>
      </c>
      <c r="K7" t="s">
        <v>449</v>
      </c>
      <c r="L7" t="s">
        <v>20</v>
      </c>
      <c r="M7" t="s">
        <v>141</v>
      </c>
    </row>
    <row r="8" spans="1:13" ht="12">
      <c r="A8" s="2">
        <f t="shared" si="0"/>
        <v>7</v>
      </c>
      <c r="B8" t="s">
        <v>470</v>
      </c>
      <c r="C8" t="s">
        <v>471</v>
      </c>
      <c r="D8" s="1">
        <v>183000</v>
      </c>
      <c r="E8" t="s">
        <v>192</v>
      </c>
      <c r="F8" t="s">
        <v>139</v>
      </c>
      <c r="G8" t="s">
        <v>473</v>
      </c>
      <c r="H8" t="s">
        <v>14</v>
      </c>
      <c r="I8" t="s">
        <v>472</v>
      </c>
      <c r="J8" t="s">
        <v>269</v>
      </c>
      <c r="K8" t="s">
        <v>270</v>
      </c>
      <c r="L8" t="s">
        <v>43</v>
      </c>
      <c r="M8" t="s">
        <v>95</v>
      </c>
    </row>
    <row r="9" spans="1:13" ht="12" customHeight="1">
      <c r="A9" s="2">
        <f t="shared" si="0"/>
        <v>8</v>
      </c>
      <c r="B9" t="s">
        <v>521</v>
      </c>
      <c r="C9" t="s">
        <v>522</v>
      </c>
      <c r="D9" s="1">
        <v>77944</v>
      </c>
      <c r="E9" t="s">
        <v>138</v>
      </c>
      <c r="F9" t="s">
        <v>139</v>
      </c>
      <c r="G9" t="s">
        <v>142</v>
      </c>
      <c r="H9" t="s">
        <v>14</v>
      </c>
      <c r="I9" t="s">
        <v>523</v>
      </c>
      <c r="J9" t="s">
        <v>262</v>
      </c>
      <c r="K9" t="s">
        <v>263</v>
      </c>
      <c r="L9" t="s">
        <v>20</v>
      </c>
      <c r="M9" t="s">
        <v>141</v>
      </c>
    </row>
    <row r="10" spans="1:13" ht="12" customHeight="1">
      <c r="A10" s="2">
        <f t="shared" si="0"/>
        <v>9</v>
      </c>
      <c r="B10" t="s">
        <v>691</v>
      </c>
      <c r="C10" t="s">
        <v>451</v>
      </c>
      <c r="D10" s="1">
        <v>30977</v>
      </c>
      <c r="E10" t="s">
        <v>138</v>
      </c>
      <c r="F10" t="s">
        <v>139</v>
      </c>
      <c r="G10" t="s">
        <v>142</v>
      </c>
      <c r="H10" t="s">
        <v>14</v>
      </c>
      <c r="I10" t="s">
        <v>632</v>
      </c>
      <c r="J10" t="s">
        <v>56</v>
      </c>
      <c r="K10" t="s">
        <v>631</v>
      </c>
      <c r="L10" t="s">
        <v>20</v>
      </c>
      <c r="M10" t="s">
        <v>141</v>
      </c>
    </row>
    <row r="11" spans="1:13" ht="12">
      <c r="A11" s="2">
        <f t="shared" si="0"/>
        <v>10</v>
      </c>
      <c r="B11" t="s">
        <v>692</v>
      </c>
      <c r="C11" t="s">
        <v>471</v>
      </c>
      <c r="D11" s="1">
        <v>683000</v>
      </c>
      <c r="E11" t="s">
        <v>192</v>
      </c>
      <c r="F11" t="s">
        <v>139</v>
      </c>
      <c r="G11" t="s">
        <v>142</v>
      </c>
      <c r="H11" t="s">
        <v>14</v>
      </c>
      <c r="I11" t="s">
        <v>693</v>
      </c>
      <c r="J11" t="s">
        <v>56</v>
      </c>
      <c r="K11" t="s">
        <v>273</v>
      </c>
      <c r="L11" t="s">
        <v>43</v>
      </c>
      <c r="M11" t="s">
        <v>95</v>
      </c>
    </row>
    <row r="12" spans="1:13" ht="12" customHeight="1">
      <c r="A12" s="2">
        <f t="shared" si="0"/>
        <v>11</v>
      </c>
      <c r="B12" t="s">
        <v>716</v>
      </c>
      <c r="C12" t="s">
        <v>236</v>
      </c>
      <c r="D12" s="1">
        <v>900695</v>
      </c>
      <c r="E12" t="s">
        <v>237</v>
      </c>
      <c r="F12" t="s">
        <v>139</v>
      </c>
      <c r="G12" t="s">
        <v>250</v>
      </c>
      <c r="H12" t="s">
        <v>14</v>
      </c>
      <c r="I12" t="s">
        <v>717</v>
      </c>
      <c r="J12" t="s">
        <v>41</v>
      </c>
      <c r="K12" t="s">
        <v>99</v>
      </c>
      <c r="L12" t="s">
        <v>20</v>
      </c>
      <c r="M12" t="s">
        <v>21</v>
      </c>
    </row>
    <row r="13" spans="1:13" ht="12">
      <c r="A13" s="2">
        <f t="shared" si="0"/>
        <v>12</v>
      </c>
      <c r="B13" t="s">
        <v>751</v>
      </c>
      <c r="C13" t="s">
        <v>752</v>
      </c>
      <c r="D13" s="1">
        <v>642000</v>
      </c>
      <c r="E13" t="s">
        <v>192</v>
      </c>
      <c r="F13" t="s">
        <v>139</v>
      </c>
      <c r="G13" t="s">
        <v>142</v>
      </c>
      <c r="H13" t="s">
        <v>14</v>
      </c>
      <c r="I13" t="s">
        <v>753</v>
      </c>
      <c r="J13" t="s">
        <v>685</v>
      </c>
      <c r="K13" t="s">
        <v>750</v>
      </c>
      <c r="L13" t="s">
        <v>43</v>
      </c>
      <c r="M13" t="s">
        <v>95</v>
      </c>
    </row>
    <row r="14" spans="1:13" ht="12" customHeight="1">
      <c r="A14" s="2">
        <f t="shared" si="0"/>
        <v>13</v>
      </c>
      <c r="B14" t="s">
        <v>785</v>
      </c>
      <c r="C14" t="s">
        <v>786</v>
      </c>
      <c r="D14" s="1">
        <v>406753</v>
      </c>
      <c r="E14" t="s">
        <v>237</v>
      </c>
      <c r="F14" t="s">
        <v>139</v>
      </c>
      <c r="G14" t="s">
        <v>473</v>
      </c>
      <c r="H14" t="s">
        <v>14</v>
      </c>
      <c r="I14" t="s">
        <v>787</v>
      </c>
      <c r="J14" t="s">
        <v>73</v>
      </c>
      <c r="K14" t="s">
        <v>788</v>
      </c>
      <c r="L14" t="s">
        <v>20</v>
      </c>
      <c r="M14" t="s">
        <v>239</v>
      </c>
    </row>
    <row r="15" spans="1:13" ht="12">
      <c r="A15" s="2">
        <f t="shared" si="0"/>
        <v>14</v>
      </c>
      <c r="B15" t="s">
        <v>793</v>
      </c>
      <c r="C15" t="s">
        <v>471</v>
      </c>
      <c r="D15" s="1">
        <v>511000</v>
      </c>
      <c r="E15" t="s">
        <v>794</v>
      </c>
      <c r="F15" t="s">
        <v>139</v>
      </c>
      <c r="G15" t="s">
        <v>142</v>
      </c>
      <c r="H15" t="s">
        <v>14</v>
      </c>
      <c r="I15" t="s">
        <v>795</v>
      </c>
      <c r="J15" t="s">
        <v>170</v>
      </c>
      <c r="K15" t="s">
        <v>302</v>
      </c>
      <c r="L15" t="s">
        <v>43</v>
      </c>
      <c r="M15" t="s">
        <v>95</v>
      </c>
    </row>
    <row r="16" spans="1:13" ht="12" customHeight="1">
      <c r="A16" s="2">
        <f t="shared" si="0"/>
        <v>15</v>
      </c>
      <c r="B16" t="s">
        <v>840</v>
      </c>
      <c r="C16" t="s">
        <v>471</v>
      </c>
      <c r="D16" s="1">
        <v>453626</v>
      </c>
      <c r="E16" t="s">
        <v>237</v>
      </c>
      <c r="F16" t="s">
        <v>139</v>
      </c>
      <c r="G16" t="s">
        <v>366</v>
      </c>
      <c r="H16" t="s">
        <v>14</v>
      </c>
      <c r="I16" t="s">
        <v>802</v>
      </c>
      <c r="J16" t="s">
        <v>41</v>
      </c>
      <c r="K16" t="s">
        <v>741</v>
      </c>
      <c r="L16" t="s">
        <v>43</v>
      </c>
      <c r="M16" t="s">
        <v>95</v>
      </c>
    </row>
    <row r="17" spans="1:13" ht="12" customHeight="1">
      <c r="A17" s="2">
        <f t="shared" si="0"/>
        <v>16</v>
      </c>
      <c r="B17" t="s">
        <v>857</v>
      </c>
      <c r="C17" t="s">
        <v>858</v>
      </c>
      <c r="D17" s="1">
        <v>2547284</v>
      </c>
      <c r="E17" t="s">
        <v>859</v>
      </c>
      <c r="F17" t="s">
        <v>139</v>
      </c>
      <c r="G17" t="s">
        <v>366</v>
      </c>
      <c r="H17" t="s">
        <v>14</v>
      </c>
      <c r="I17" t="s">
        <v>860</v>
      </c>
      <c r="J17" t="s">
        <v>861</v>
      </c>
      <c r="K17" t="s">
        <v>862</v>
      </c>
      <c r="L17" t="s">
        <v>20</v>
      </c>
      <c r="M17" t="s">
        <v>95</v>
      </c>
    </row>
    <row r="18" spans="1:13" ht="12" customHeight="1">
      <c r="A18" s="2">
        <f t="shared" si="0"/>
        <v>17</v>
      </c>
      <c r="B18" t="s">
        <v>907</v>
      </c>
      <c r="C18" t="s">
        <v>451</v>
      </c>
      <c r="D18" s="1">
        <v>1733737</v>
      </c>
      <c r="E18" t="s">
        <v>138</v>
      </c>
      <c r="F18" t="s">
        <v>139</v>
      </c>
      <c r="G18" t="s">
        <v>366</v>
      </c>
      <c r="H18" t="s">
        <v>14</v>
      </c>
      <c r="I18" t="s">
        <v>908</v>
      </c>
      <c r="J18" t="s">
        <v>105</v>
      </c>
      <c r="K18" t="s">
        <v>610</v>
      </c>
      <c r="L18" t="s">
        <v>20</v>
      </c>
      <c r="M18" t="s">
        <v>141</v>
      </c>
    </row>
    <row r="19" spans="1:13" ht="12" customHeight="1">
      <c r="A19" s="2">
        <f t="shared" si="0"/>
        <v>18</v>
      </c>
      <c r="B19" t="s">
        <v>911</v>
      </c>
      <c r="C19" t="s">
        <v>522</v>
      </c>
      <c r="D19" s="1">
        <v>93525</v>
      </c>
      <c r="E19" t="s">
        <v>138</v>
      </c>
      <c r="F19" t="s">
        <v>139</v>
      </c>
      <c r="G19" t="s">
        <v>366</v>
      </c>
      <c r="H19" t="s">
        <v>14</v>
      </c>
      <c r="I19" t="s">
        <v>912</v>
      </c>
      <c r="J19" t="s">
        <v>41</v>
      </c>
      <c r="K19" t="s">
        <v>99</v>
      </c>
      <c r="L19" t="s">
        <v>20</v>
      </c>
      <c r="M19" t="s">
        <v>141</v>
      </c>
    </row>
    <row r="20" spans="1:13" ht="12" customHeight="1">
      <c r="A20" s="2">
        <f t="shared" si="0"/>
        <v>19</v>
      </c>
      <c r="B20" t="s">
        <v>913</v>
      </c>
      <c r="C20" t="s">
        <v>914</v>
      </c>
      <c r="D20" s="1">
        <v>2762600</v>
      </c>
      <c r="E20" t="s">
        <v>915</v>
      </c>
      <c r="F20" t="s">
        <v>139</v>
      </c>
      <c r="G20" t="s">
        <v>142</v>
      </c>
      <c r="H20" t="s">
        <v>597</v>
      </c>
      <c r="I20" t="s">
        <v>916</v>
      </c>
      <c r="J20" t="s">
        <v>105</v>
      </c>
      <c r="K20" t="s">
        <v>610</v>
      </c>
      <c r="L20" t="s">
        <v>43</v>
      </c>
      <c r="M20" t="s">
        <v>141</v>
      </c>
    </row>
    <row r="21" spans="1:13" ht="12" customHeight="1">
      <c r="A21" s="2">
        <f t="shared" si="0"/>
        <v>20</v>
      </c>
      <c r="B21" t="s">
        <v>924</v>
      </c>
      <c r="C21" t="s">
        <v>471</v>
      </c>
      <c r="D21" s="1">
        <v>332811</v>
      </c>
      <c r="E21" t="s">
        <v>925</v>
      </c>
      <c r="F21" t="s">
        <v>139</v>
      </c>
      <c r="G21" t="s">
        <v>366</v>
      </c>
      <c r="H21" t="s">
        <v>14</v>
      </c>
      <c r="I21" t="s">
        <v>926</v>
      </c>
      <c r="J21" t="s">
        <v>709</v>
      </c>
      <c r="K21" t="s">
        <v>927</v>
      </c>
      <c r="L21" t="s">
        <v>43</v>
      </c>
      <c r="M21" t="s">
        <v>95</v>
      </c>
    </row>
    <row r="22" spans="1:13" ht="12" customHeight="1">
      <c r="A22" s="2">
        <f t="shared" si="0"/>
        <v>21</v>
      </c>
      <c r="B22" t="s">
        <v>928</v>
      </c>
      <c r="C22" t="s">
        <v>929</v>
      </c>
      <c r="D22" s="1">
        <v>269481</v>
      </c>
      <c r="E22" t="s">
        <v>237</v>
      </c>
      <c r="F22" t="s">
        <v>139</v>
      </c>
      <c r="G22" t="s">
        <v>142</v>
      </c>
      <c r="H22" t="s">
        <v>14</v>
      </c>
      <c r="I22" t="s">
        <v>930</v>
      </c>
      <c r="J22" t="s">
        <v>114</v>
      </c>
      <c r="K22" t="s">
        <v>266</v>
      </c>
      <c r="L22" t="s">
        <v>20</v>
      </c>
      <c r="M22" t="s">
        <v>239</v>
      </c>
    </row>
    <row r="23" spans="1:13" ht="12" customHeight="1">
      <c r="A23" s="2">
        <f t="shared" si="0"/>
        <v>22</v>
      </c>
      <c r="B23" t="s">
        <v>432</v>
      </c>
      <c r="C23" t="s">
        <v>433</v>
      </c>
      <c r="D23" s="1">
        <v>566779</v>
      </c>
      <c r="E23" t="s">
        <v>237</v>
      </c>
      <c r="F23" t="s">
        <v>434</v>
      </c>
      <c r="G23" t="s">
        <v>437</v>
      </c>
      <c r="H23" t="s">
        <v>14</v>
      </c>
      <c r="I23" t="s">
        <v>435</v>
      </c>
      <c r="J23" t="s">
        <v>286</v>
      </c>
      <c r="K23" t="s">
        <v>287</v>
      </c>
      <c r="L23" t="s">
        <v>20</v>
      </c>
      <c r="M23" t="s">
        <v>436</v>
      </c>
    </row>
    <row r="24" spans="1:13" ht="12" customHeight="1">
      <c r="A24" s="2">
        <f t="shared" si="0"/>
        <v>23</v>
      </c>
      <c r="B24" t="s">
        <v>535</v>
      </c>
      <c r="C24" t="s">
        <v>433</v>
      </c>
      <c r="D24" s="1">
        <v>535206</v>
      </c>
      <c r="E24" t="s">
        <v>237</v>
      </c>
      <c r="F24" t="s">
        <v>434</v>
      </c>
      <c r="G24" t="s">
        <v>437</v>
      </c>
      <c r="H24" t="s">
        <v>14</v>
      </c>
      <c r="I24" t="s">
        <v>149</v>
      </c>
      <c r="J24" t="s">
        <v>150</v>
      </c>
      <c r="K24" t="s">
        <v>151</v>
      </c>
      <c r="L24" t="s">
        <v>20</v>
      </c>
      <c r="M24" t="s">
        <v>436</v>
      </c>
    </row>
    <row r="25" spans="1:13" ht="12" customHeight="1">
      <c r="A25" s="2">
        <f t="shared" si="0"/>
        <v>24</v>
      </c>
      <c r="B25" t="s">
        <v>909</v>
      </c>
      <c r="C25" t="s">
        <v>433</v>
      </c>
      <c r="D25" s="1">
        <v>1077333</v>
      </c>
      <c r="E25" t="s">
        <v>237</v>
      </c>
      <c r="F25" t="s">
        <v>434</v>
      </c>
      <c r="G25" t="s">
        <v>910</v>
      </c>
      <c r="H25" t="s">
        <v>14</v>
      </c>
      <c r="I25" t="s">
        <v>842</v>
      </c>
      <c r="J25" t="s">
        <v>314</v>
      </c>
      <c r="K25" t="s">
        <v>315</v>
      </c>
      <c r="L25" t="s">
        <v>20</v>
      </c>
      <c r="M25" t="s">
        <v>436</v>
      </c>
    </row>
    <row r="26" spans="1:13" ht="12" customHeight="1">
      <c r="A26" s="2">
        <f t="shared" si="0"/>
        <v>25</v>
      </c>
      <c r="B26" t="s">
        <v>922</v>
      </c>
      <c r="C26" t="s">
        <v>433</v>
      </c>
      <c r="D26" s="1">
        <v>612952</v>
      </c>
      <c r="E26" t="s">
        <v>237</v>
      </c>
      <c r="F26" t="s">
        <v>434</v>
      </c>
      <c r="G26" t="s">
        <v>923</v>
      </c>
      <c r="H26" t="s">
        <v>91</v>
      </c>
      <c r="I26" t="s">
        <v>426</v>
      </c>
      <c r="J26" t="s">
        <v>50</v>
      </c>
      <c r="K26" t="s">
        <v>427</v>
      </c>
      <c r="L26" t="s">
        <v>20</v>
      </c>
      <c r="M26" t="s">
        <v>436</v>
      </c>
    </row>
    <row r="27" spans="1:13" ht="12" customHeight="1">
      <c r="A27" s="2">
        <f t="shared" si="0"/>
        <v>26</v>
      </c>
      <c r="B27" t="s">
        <v>101</v>
      </c>
      <c r="C27" t="s">
        <v>102</v>
      </c>
      <c r="D27" s="1">
        <v>77023</v>
      </c>
      <c r="E27" t="s">
        <v>25</v>
      </c>
      <c r="F27" t="s">
        <v>103</v>
      </c>
      <c r="G27" t="s">
        <v>108</v>
      </c>
      <c r="H27" t="s">
        <v>14</v>
      </c>
      <c r="I27" t="s">
        <v>104</v>
      </c>
      <c r="J27" t="s">
        <v>105</v>
      </c>
      <c r="K27" t="s">
        <v>106</v>
      </c>
      <c r="L27" t="s">
        <v>43</v>
      </c>
      <c r="M27" t="s">
        <v>107</v>
      </c>
    </row>
    <row r="28" spans="1:13" ht="12" customHeight="1">
      <c r="A28" s="2">
        <f t="shared" si="0"/>
        <v>27</v>
      </c>
      <c r="B28" t="s">
        <v>536</v>
      </c>
      <c r="C28" t="s">
        <v>537</v>
      </c>
      <c r="D28" s="1">
        <v>125740</v>
      </c>
      <c r="E28" t="s">
        <v>538</v>
      </c>
      <c r="F28" t="s">
        <v>103</v>
      </c>
      <c r="G28" t="s">
        <v>540</v>
      </c>
      <c r="H28" t="s">
        <v>14</v>
      </c>
      <c r="I28" t="s">
        <v>539</v>
      </c>
      <c r="J28" t="s">
        <v>150</v>
      </c>
      <c r="K28" t="s">
        <v>151</v>
      </c>
      <c r="L28" t="s">
        <v>43</v>
      </c>
      <c r="M28" t="s">
        <v>282</v>
      </c>
    </row>
    <row r="29" spans="1:13" ht="12" customHeight="1">
      <c r="A29" s="2">
        <f t="shared" si="0"/>
        <v>28</v>
      </c>
      <c r="B29" t="s">
        <v>566</v>
      </c>
      <c r="C29" t="s">
        <v>567</v>
      </c>
      <c r="D29" s="1">
        <v>97031</v>
      </c>
      <c r="E29" t="s">
        <v>568</v>
      </c>
      <c r="F29" t="s">
        <v>103</v>
      </c>
      <c r="G29" t="s">
        <v>571</v>
      </c>
      <c r="H29" t="s">
        <v>91</v>
      </c>
      <c r="I29" t="s">
        <v>569</v>
      </c>
      <c r="J29" t="s">
        <v>50</v>
      </c>
      <c r="K29" t="s">
        <v>570</v>
      </c>
      <c r="L29" t="s">
        <v>43</v>
      </c>
      <c r="M29" t="s">
        <v>420</v>
      </c>
    </row>
    <row r="30" spans="1:13" ht="12" customHeight="1">
      <c r="A30" s="2">
        <f t="shared" si="0"/>
        <v>29</v>
      </c>
      <c r="B30" t="s">
        <v>781</v>
      </c>
      <c r="C30" t="s">
        <v>782</v>
      </c>
      <c r="D30" s="1">
        <v>55238</v>
      </c>
      <c r="E30" t="s">
        <v>25</v>
      </c>
      <c r="F30" t="s">
        <v>103</v>
      </c>
      <c r="G30" t="s">
        <v>784</v>
      </c>
      <c r="H30" t="s">
        <v>14</v>
      </c>
      <c r="I30" t="s">
        <v>783</v>
      </c>
      <c r="J30" t="s">
        <v>56</v>
      </c>
      <c r="K30" t="s">
        <v>780</v>
      </c>
      <c r="L30" t="s">
        <v>43</v>
      </c>
      <c r="M30" t="s">
        <v>420</v>
      </c>
    </row>
    <row r="31" spans="1:13" ht="12" customHeight="1">
      <c r="A31" s="2">
        <f t="shared" si="0"/>
        <v>30</v>
      </c>
      <c r="B31" t="s">
        <v>966</v>
      </c>
      <c r="C31" t="s">
        <v>102</v>
      </c>
      <c r="D31" s="1">
        <v>89947</v>
      </c>
      <c r="E31" t="s">
        <v>25</v>
      </c>
      <c r="F31" t="s">
        <v>103</v>
      </c>
      <c r="G31" t="s">
        <v>784</v>
      </c>
      <c r="H31" t="s">
        <v>14</v>
      </c>
      <c r="I31" t="s">
        <v>967</v>
      </c>
      <c r="J31" t="s">
        <v>298</v>
      </c>
      <c r="K31" t="s">
        <v>968</v>
      </c>
      <c r="L31" t="s">
        <v>43</v>
      </c>
      <c r="M31" t="s">
        <v>282</v>
      </c>
    </row>
    <row r="32" spans="1:13" ht="12" customHeight="1">
      <c r="A32" s="2">
        <f t="shared" si="0"/>
        <v>31</v>
      </c>
      <c r="B32" t="s">
        <v>274</v>
      </c>
      <c r="C32" t="s">
        <v>275</v>
      </c>
      <c r="D32" s="1">
        <v>2903734</v>
      </c>
      <c r="E32" t="s">
        <v>276</v>
      </c>
      <c r="F32" t="s">
        <v>277</v>
      </c>
      <c r="G32" t="s">
        <v>283</v>
      </c>
      <c r="H32" t="s">
        <v>91</v>
      </c>
      <c r="I32" t="s">
        <v>278</v>
      </c>
      <c r="J32" t="s">
        <v>279</v>
      </c>
      <c r="K32" t="s">
        <v>280</v>
      </c>
      <c r="L32" t="s">
        <v>281</v>
      </c>
      <c r="M32" t="s">
        <v>282</v>
      </c>
    </row>
    <row r="33" spans="1:13" ht="12" customHeight="1">
      <c r="A33" s="2">
        <f t="shared" si="0"/>
        <v>32</v>
      </c>
      <c r="B33" t="s">
        <v>364</v>
      </c>
      <c r="C33" t="s">
        <v>275</v>
      </c>
      <c r="D33" s="1">
        <v>839243</v>
      </c>
      <c r="E33" t="s">
        <v>365</v>
      </c>
      <c r="F33" t="s">
        <v>277</v>
      </c>
      <c r="G33" t="s">
        <v>366</v>
      </c>
      <c r="H33" t="s">
        <v>91</v>
      </c>
      <c r="I33" t="s">
        <v>363</v>
      </c>
      <c r="J33" t="s">
        <v>164</v>
      </c>
      <c r="K33" t="s">
        <v>165</v>
      </c>
      <c r="L33" t="s">
        <v>281</v>
      </c>
      <c r="M33" t="s">
        <v>95</v>
      </c>
    </row>
    <row r="34" spans="1:13" ht="12" customHeight="1">
      <c r="A34" s="2">
        <f t="shared" si="0"/>
        <v>33</v>
      </c>
      <c r="B34" t="s">
        <v>676</v>
      </c>
      <c r="C34" t="s">
        <v>275</v>
      </c>
      <c r="D34" s="1">
        <v>1817053</v>
      </c>
      <c r="E34" t="s">
        <v>677</v>
      </c>
      <c r="F34" t="s">
        <v>277</v>
      </c>
      <c r="G34" t="s">
        <v>250</v>
      </c>
      <c r="H34" t="s">
        <v>91</v>
      </c>
      <c r="I34" t="s">
        <v>678</v>
      </c>
      <c r="J34" t="s">
        <v>219</v>
      </c>
      <c r="K34" t="s">
        <v>507</v>
      </c>
      <c r="L34" t="s">
        <v>281</v>
      </c>
      <c r="M34" t="s">
        <v>95</v>
      </c>
    </row>
    <row r="35" spans="1:13" ht="12" customHeight="1">
      <c r="A35" s="2">
        <f t="shared" si="0"/>
        <v>34</v>
      </c>
      <c r="B35" t="s">
        <v>773</v>
      </c>
      <c r="C35" t="s">
        <v>774</v>
      </c>
      <c r="D35" s="1">
        <v>60000</v>
      </c>
      <c r="E35" t="s">
        <v>368</v>
      </c>
      <c r="F35" t="s">
        <v>277</v>
      </c>
      <c r="G35" t="s">
        <v>776</v>
      </c>
      <c r="H35" t="s">
        <v>14</v>
      </c>
      <c r="I35" t="s">
        <v>351</v>
      </c>
      <c r="J35" t="s">
        <v>105</v>
      </c>
      <c r="K35" t="s">
        <v>352</v>
      </c>
      <c r="L35" t="s">
        <v>43</v>
      </c>
      <c r="M35" t="s">
        <v>775</v>
      </c>
    </row>
    <row r="36" spans="1:13" ht="12" customHeight="1">
      <c r="A36" s="2">
        <f t="shared" si="0"/>
        <v>35</v>
      </c>
      <c r="B36" t="s">
        <v>832</v>
      </c>
      <c r="C36" t="s">
        <v>833</v>
      </c>
      <c r="D36" s="1">
        <v>50000</v>
      </c>
      <c r="E36" t="s">
        <v>834</v>
      </c>
      <c r="F36" t="s">
        <v>277</v>
      </c>
      <c r="G36" t="s">
        <v>836</v>
      </c>
      <c r="H36" t="s">
        <v>14</v>
      </c>
      <c r="I36" t="s">
        <v>545</v>
      </c>
      <c r="J36" t="s">
        <v>203</v>
      </c>
      <c r="K36" t="s">
        <v>835</v>
      </c>
      <c r="L36" t="s">
        <v>43</v>
      </c>
      <c r="M36" t="s">
        <v>107</v>
      </c>
    </row>
    <row r="37" spans="1:13" ht="12" customHeight="1">
      <c r="A37" s="2">
        <f t="shared" si="0"/>
        <v>36</v>
      </c>
      <c r="B37" t="s">
        <v>969</v>
      </c>
      <c r="C37" t="s">
        <v>970</v>
      </c>
      <c r="D37" s="1">
        <v>4154000</v>
      </c>
      <c r="E37" t="s">
        <v>971</v>
      </c>
      <c r="F37" t="s">
        <v>277</v>
      </c>
      <c r="G37" t="s">
        <v>142</v>
      </c>
      <c r="H37" t="s">
        <v>91</v>
      </c>
      <c r="I37" t="s">
        <v>972</v>
      </c>
      <c r="J37" t="s">
        <v>56</v>
      </c>
      <c r="K37" t="s">
        <v>973</v>
      </c>
      <c r="L37" t="s">
        <v>281</v>
      </c>
      <c r="M37" t="s">
        <v>95</v>
      </c>
    </row>
    <row r="38" spans="1:13" ht="12" customHeight="1">
      <c r="A38" s="2">
        <f t="shared" si="0"/>
        <v>37</v>
      </c>
      <c r="B38" t="s">
        <v>977</v>
      </c>
      <c r="C38" t="s">
        <v>275</v>
      </c>
      <c r="D38" s="1">
        <v>1229749</v>
      </c>
      <c r="E38" t="s">
        <v>971</v>
      </c>
      <c r="F38" t="s">
        <v>277</v>
      </c>
      <c r="G38" t="s">
        <v>142</v>
      </c>
      <c r="H38" t="s">
        <v>91</v>
      </c>
      <c r="I38" t="s">
        <v>978</v>
      </c>
      <c r="J38" t="s">
        <v>56</v>
      </c>
      <c r="K38" t="s">
        <v>273</v>
      </c>
      <c r="L38" t="s">
        <v>281</v>
      </c>
      <c r="M38" t="s">
        <v>95</v>
      </c>
    </row>
    <row r="39" spans="1:13" ht="12" customHeight="1">
      <c r="A39" s="2">
        <f t="shared" si="0"/>
        <v>38</v>
      </c>
      <c r="B39" t="s">
        <v>509</v>
      </c>
      <c r="C39" t="s">
        <v>488</v>
      </c>
      <c r="D39" s="1">
        <v>962782</v>
      </c>
      <c r="E39" t="s">
        <v>15</v>
      </c>
      <c r="F39" t="s">
        <v>510</v>
      </c>
      <c r="G39" t="s">
        <v>360</v>
      </c>
      <c r="H39" t="s">
        <v>14</v>
      </c>
      <c r="I39" t="s">
        <v>483</v>
      </c>
      <c r="J39" t="s">
        <v>56</v>
      </c>
      <c r="K39" t="s">
        <v>375</v>
      </c>
      <c r="L39" t="s">
        <v>43</v>
      </c>
      <c r="M39" t="s">
        <v>420</v>
      </c>
    </row>
    <row r="40" spans="1:13" ht="12" customHeight="1">
      <c r="A40" s="2">
        <f t="shared" si="0"/>
        <v>39</v>
      </c>
      <c r="B40" t="s">
        <v>560</v>
      </c>
      <c r="C40" t="s">
        <v>561</v>
      </c>
      <c r="D40" s="1">
        <v>976520</v>
      </c>
      <c r="E40" t="s">
        <v>15</v>
      </c>
      <c r="F40" t="s">
        <v>510</v>
      </c>
      <c r="G40" t="s">
        <v>366</v>
      </c>
      <c r="H40" t="s">
        <v>14</v>
      </c>
      <c r="I40" t="s">
        <v>562</v>
      </c>
      <c r="J40" t="s">
        <v>157</v>
      </c>
      <c r="K40" t="s">
        <v>158</v>
      </c>
      <c r="L40" t="s">
        <v>43</v>
      </c>
      <c r="M40" t="s">
        <v>95</v>
      </c>
    </row>
    <row r="41" spans="1:13" ht="12" customHeight="1">
      <c r="A41" s="2">
        <f t="shared" si="0"/>
        <v>40</v>
      </c>
      <c r="B41" t="s">
        <v>974</v>
      </c>
      <c r="C41" t="s">
        <v>975</v>
      </c>
      <c r="D41" s="1">
        <v>537949</v>
      </c>
      <c r="E41" t="s">
        <v>15</v>
      </c>
      <c r="F41" t="s">
        <v>510</v>
      </c>
      <c r="G41" t="s">
        <v>391</v>
      </c>
      <c r="H41" t="s">
        <v>14</v>
      </c>
      <c r="I41" t="s">
        <v>976</v>
      </c>
      <c r="J41" t="s">
        <v>122</v>
      </c>
      <c r="K41" t="s">
        <v>761</v>
      </c>
      <c r="L41" t="s">
        <v>43</v>
      </c>
      <c r="M41" t="s">
        <v>95</v>
      </c>
    </row>
    <row r="42" spans="1:13" ht="12" customHeight="1">
      <c r="A42" s="2">
        <f t="shared" si="0"/>
        <v>41</v>
      </c>
      <c r="B42" t="s">
        <v>687</v>
      </c>
      <c r="C42" t="s">
        <v>688</v>
      </c>
      <c r="D42" s="1">
        <v>712747</v>
      </c>
      <c r="E42" t="s">
        <v>15</v>
      </c>
      <c r="F42" t="s">
        <v>689</v>
      </c>
      <c r="G42" t="s">
        <v>250</v>
      </c>
      <c r="H42" t="s">
        <v>14</v>
      </c>
      <c r="I42" t="s">
        <v>690</v>
      </c>
      <c r="J42" t="s">
        <v>56</v>
      </c>
      <c r="K42" t="s">
        <v>631</v>
      </c>
      <c r="L42" t="s">
        <v>43</v>
      </c>
      <c r="M42" t="s">
        <v>293</v>
      </c>
    </row>
    <row r="43" spans="1:13" ht="12" customHeight="1">
      <c r="A43" s="2">
        <f t="shared" si="0"/>
        <v>42</v>
      </c>
      <c r="B43" t="s">
        <v>694</v>
      </c>
      <c r="C43" t="s">
        <v>688</v>
      </c>
      <c r="D43" s="1">
        <v>1398225</v>
      </c>
      <c r="E43" t="s">
        <v>15</v>
      </c>
      <c r="F43" t="s">
        <v>689</v>
      </c>
      <c r="G43" t="s">
        <v>698</v>
      </c>
      <c r="H43" t="s">
        <v>14</v>
      </c>
      <c r="I43" t="s">
        <v>695</v>
      </c>
      <c r="J43" t="s">
        <v>696</v>
      </c>
      <c r="K43" t="s">
        <v>697</v>
      </c>
      <c r="L43" t="s">
        <v>43</v>
      </c>
      <c r="M43" t="s">
        <v>95</v>
      </c>
    </row>
    <row r="44" spans="1:13" ht="12" customHeight="1">
      <c r="A44" s="2">
        <f t="shared" si="0"/>
        <v>43</v>
      </c>
      <c r="B44" t="s">
        <v>846</v>
      </c>
      <c r="C44" t="s">
        <v>688</v>
      </c>
      <c r="D44" s="1">
        <v>228825</v>
      </c>
      <c r="E44" t="s">
        <v>15</v>
      </c>
      <c r="F44" t="s">
        <v>689</v>
      </c>
      <c r="G44" t="s">
        <v>848</v>
      </c>
      <c r="H44" t="s">
        <v>14</v>
      </c>
      <c r="I44" t="s">
        <v>847</v>
      </c>
      <c r="J44" t="s">
        <v>187</v>
      </c>
      <c r="K44" t="s">
        <v>188</v>
      </c>
      <c r="L44" t="s">
        <v>43</v>
      </c>
      <c r="M44" t="s">
        <v>95</v>
      </c>
    </row>
    <row r="45" spans="1:13" ht="12" customHeight="1">
      <c r="A45" s="2">
        <f t="shared" si="0"/>
        <v>44</v>
      </c>
      <c r="B45" t="s">
        <v>986</v>
      </c>
      <c r="C45" t="s">
        <v>688</v>
      </c>
      <c r="D45" s="1">
        <v>584612</v>
      </c>
      <c r="E45" t="s">
        <v>15</v>
      </c>
      <c r="F45" t="s">
        <v>689</v>
      </c>
      <c r="G45" t="s">
        <v>366</v>
      </c>
      <c r="H45" t="s">
        <v>14</v>
      </c>
      <c r="I45" t="s">
        <v>987</v>
      </c>
      <c r="J45" t="s">
        <v>105</v>
      </c>
      <c r="K45" t="s">
        <v>610</v>
      </c>
      <c r="L45" t="s">
        <v>43</v>
      </c>
      <c r="M45" t="s">
        <v>457</v>
      </c>
    </row>
    <row r="46" spans="1:13" ht="12" customHeight="1">
      <c r="A46" s="2">
        <f t="shared" si="0"/>
        <v>45</v>
      </c>
      <c r="B46" t="s">
        <v>414</v>
      </c>
      <c r="C46" t="s">
        <v>415</v>
      </c>
      <c r="D46" s="1">
        <v>370349</v>
      </c>
      <c r="E46" t="s">
        <v>15</v>
      </c>
      <c r="F46" t="s">
        <v>416</v>
      </c>
      <c r="G46" t="s">
        <v>421</v>
      </c>
      <c r="H46" t="s">
        <v>14</v>
      </c>
      <c r="I46" t="s">
        <v>417</v>
      </c>
      <c r="J46" t="s">
        <v>418</v>
      </c>
      <c r="K46" t="s">
        <v>419</v>
      </c>
      <c r="L46" t="s">
        <v>20</v>
      </c>
      <c r="M46" t="s">
        <v>420</v>
      </c>
    </row>
    <row r="47" spans="1:13" ht="12" customHeight="1">
      <c r="A47" s="2">
        <f t="shared" si="0"/>
        <v>46</v>
      </c>
      <c r="B47" t="s">
        <v>491</v>
      </c>
      <c r="C47" t="s">
        <v>492</v>
      </c>
      <c r="D47" s="1">
        <v>615996</v>
      </c>
      <c r="E47" t="s">
        <v>494</v>
      </c>
      <c r="F47" t="s">
        <v>416</v>
      </c>
      <c r="G47" t="s">
        <v>421</v>
      </c>
      <c r="H47" t="s">
        <v>493</v>
      </c>
      <c r="I47" t="s">
        <v>445</v>
      </c>
      <c r="J47" t="s">
        <v>257</v>
      </c>
      <c r="K47" t="s">
        <v>258</v>
      </c>
      <c r="L47" t="s">
        <v>43</v>
      </c>
      <c r="M47" t="s">
        <v>495</v>
      </c>
    </row>
    <row r="48" spans="1:13" ht="12" customHeight="1">
      <c r="A48" s="2">
        <f t="shared" si="0"/>
        <v>47</v>
      </c>
      <c r="B48" t="s">
        <v>532</v>
      </c>
      <c r="C48" t="s">
        <v>533</v>
      </c>
      <c r="D48" s="1">
        <v>1411214</v>
      </c>
      <c r="E48" t="s">
        <v>15</v>
      </c>
      <c r="F48" t="s">
        <v>416</v>
      </c>
      <c r="G48" t="s">
        <v>440</v>
      </c>
      <c r="H48" t="s">
        <v>14</v>
      </c>
      <c r="I48" t="s">
        <v>534</v>
      </c>
      <c r="J48" t="s">
        <v>164</v>
      </c>
      <c r="K48" t="s">
        <v>165</v>
      </c>
      <c r="L48" t="s">
        <v>20</v>
      </c>
      <c r="M48" t="s">
        <v>239</v>
      </c>
    </row>
    <row r="49" spans="1:13" ht="12" customHeight="1">
      <c r="A49" s="2">
        <f t="shared" si="0"/>
        <v>48</v>
      </c>
      <c r="B49" t="s">
        <v>613</v>
      </c>
      <c r="C49" t="s">
        <v>614</v>
      </c>
      <c r="D49" s="1">
        <v>512506</v>
      </c>
      <c r="E49" t="s">
        <v>15</v>
      </c>
      <c r="F49" t="s">
        <v>416</v>
      </c>
      <c r="G49" t="s">
        <v>615</v>
      </c>
      <c r="H49" t="s">
        <v>91</v>
      </c>
      <c r="I49" t="s">
        <v>49</v>
      </c>
      <c r="J49" t="s">
        <v>50</v>
      </c>
      <c r="K49" t="s">
        <v>51</v>
      </c>
      <c r="L49" t="s">
        <v>20</v>
      </c>
      <c r="M49" t="s">
        <v>420</v>
      </c>
    </row>
    <row r="50" spans="1:13" ht="12" customHeight="1">
      <c r="A50" s="2">
        <f t="shared" si="0"/>
        <v>49</v>
      </c>
      <c r="B50" t="s">
        <v>657</v>
      </c>
      <c r="C50" t="s">
        <v>658</v>
      </c>
      <c r="D50" s="1">
        <v>2413311</v>
      </c>
      <c r="E50" t="s">
        <v>15</v>
      </c>
      <c r="F50" t="s">
        <v>416</v>
      </c>
      <c r="G50" t="s">
        <v>440</v>
      </c>
      <c r="H50" t="s">
        <v>14</v>
      </c>
      <c r="I50" t="s">
        <v>659</v>
      </c>
      <c r="J50" t="s">
        <v>314</v>
      </c>
      <c r="K50" t="s">
        <v>660</v>
      </c>
      <c r="L50" t="s">
        <v>20</v>
      </c>
      <c r="M50" t="s">
        <v>95</v>
      </c>
    </row>
    <row r="51" spans="1:13" ht="12" customHeight="1">
      <c r="A51" s="2">
        <f t="shared" si="0"/>
        <v>50</v>
      </c>
      <c r="B51" t="s">
        <v>777</v>
      </c>
      <c r="C51" t="s">
        <v>778</v>
      </c>
      <c r="D51" s="1">
        <v>653313</v>
      </c>
      <c r="E51" t="s">
        <v>15</v>
      </c>
      <c r="F51" t="s">
        <v>416</v>
      </c>
      <c r="G51" t="s">
        <v>440</v>
      </c>
      <c r="H51" t="s">
        <v>91</v>
      </c>
      <c r="I51" t="s">
        <v>779</v>
      </c>
      <c r="J51" t="s">
        <v>56</v>
      </c>
      <c r="K51" t="s">
        <v>780</v>
      </c>
      <c r="L51" t="s">
        <v>20</v>
      </c>
      <c r="M51" t="s">
        <v>239</v>
      </c>
    </row>
    <row r="52" spans="1:13" ht="12" customHeight="1">
      <c r="A52" s="2">
        <f t="shared" si="0"/>
        <v>51</v>
      </c>
      <c r="B52" t="s">
        <v>822</v>
      </c>
      <c r="C52" t="s">
        <v>823</v>
      </c>
      <c r="D52" s="1">
        <v>619828</v>
      </c>
      <c r="E52" t="s">
        <v>568</v>
      </c>
      <c r="F52" t="s">
        <v>416</v>
      </c>
      <c r="G52" t="s">
        <v>440</v>
      </c>
      <c r="H52" t="s">
        <v>14</v>
      </c>
      <c r="I52" t="s">
        <v>824</v>
      </c>
      <c r="J52" t="s">
        <v>709</v>
      </c>
      <c r="K52" t="s">
        <v>710</v>
      </c>
      <c r="L52" t="s">
        <v>20</v>
      </c>
      <c r="M52" t="s">
        <v>239</v>
      </c>
    </row>
    <row r="53" spans="1:13" ht="12" customHeight="1">
      <c r="A53" s="2">
        <f t="shared" si="0"/>
        <v>52</v>
      </c>
      <c r="B53" t="s">
        <v>979</v>
      </c>
      <c r="C53" t="s">
        <v>980</v>
      </c>
      <c r="D53" s="1">
        <v>645700</v>
      </c>
      <c r="E53" t="s">
        <v>15</v>
      </c>
      <c r="F53" t="s">
        <v>416</v>
      </c>
      <c r="G53" t="s">
        <v>440</v>
      </c>
      <c r="H53" t="s">
        <v>14</v>
      </c>
      <c r="I53" t="s">
        <v>981</v>
      </c>
      <c r="J53" t="s">
        <v>105</v>
      </c>
      <c r="K53" t="s">
        <v>330</v>
      </c>
      <c r="L53" t="s">
        <v>20</v>
      </c>
      <c r="M53" t="s">
        <v>239</v>
      </c>
    </row>
    <row r="54" spans="1:13" ht="12" customHeight="1">
      <c r="A54" s="2">
        <f t="shared" si="0"/>
        <v>53</v>
      </c>
      <c r="B54" t="s">
        <v>982</v>
      </c>
      <c r="C54" t="s">
        <v>983</v>
      </c>
      <c r="D54" s="1">
        <v>249408</v>
      </c>
      <c r="E54" t="s">
        <v>984</v>
      </c>
      <c r="F54" t="s">
        <v>416</v>
      </c>
      <c r="G54" t="s">
        <v>440</v>
      </c>
      <c r="H54" t="s">
        <v>14</v>
      </c>
      <c r="I54" t="s">
        <v>985</v>
      </c>
      <c r="J54" t="s">
        <v>187</v>
      </c>
      <c r="K54" t="s">
        <v>188</v>
      </c>
      <c r="L54" t="s">
        <v>20</v>
      </c>
      <c r="M54" t="s">
        <v>239</v>
      </c>
    </row>
    <row r="55" spans="1:13" ht="12" customHeight="1">
      <c r="A55" s="2">
        <f t="shared" si="0"/>
        <v>54</v>
      </c>
      <c r="B55" t="s">
        <v>988</v>
      </c>
      <c r="C55" t="s">
        <v>989</v>
      </c>
      <c r="D55" s="1">
        <v>146676</v>
      </c>
      <c r="E55" t="s">
        <v>15</v>
      </c>
      <c r="F55" t="s">
        <v>416</v>
      </c>
      <c r="G55" t="s">
        <v>990</v>
      </c>
      <c r="H55" t="s">
        <v>91</v>
      </c>
      <c r="I55" t="s">
        <v>916</v>
      </c>
      <c r="J55" t="s">
        <v>105</v>
      </c>
      <c r="K55" t="s">
        <v>610</v>
      </c>
      <c r="L55" t="s">
        <v>20</v>
      </c>
      <c r="M55" t="s">
        <v>420</v>
      </c>
    </row>
    <row r="56" spans="1:13" ht="12" customHeight="1">
      <c r="A56" s="2">
        <f t="shared" si="0"/>
        <v>55</v>
      </c>
      <c r="B56" t="s">
        <v>991</v>
      </c>
      <c r="C56" t="s">
        <v>992</v>
      </c>
      <c r="D56" s="1">
        <v>1043023</v>
      </c>
      <c r="E56" t="s">
        <v>25</v>
      </c>
      <c r="F56" t="s">
        <v>416</v>
      </c>
      <c r="G56" t="s">
        <v>440</v>
      </c>
      <c r="H56" t="s">
        <v>14</v>
      </c>
      <c r="I56" t="s">
        <v>993</v>
      </c>
      <c r="J56" t="s">
        <v>56</v>
      </c>
      <c r="K56" t="s">
        <v>273</v>
      </c>
      <c r="L56" t="s">
        <v>20</v>
      </c>
      <c r="M56" t="s">
        <v>239</v>
      </c>
    </row>
    <row r="57" spans="1:13" ht="12" customHeight="1">
      <c r="A57" s="2">
        <f t="shared" si="0"/>
        <v>56</v>
      </c>
      <c r="B57" t="s">
        <v>994</v>
      </c>
      <c r="C57" t="s">
        <v>995</v>
      </c>
      <c r="D57" s="1">
        <v>239496</v>
      </c>
      <c r="E57" t="s">
        <v>15</v>
      </c>
      <c r="F57" t="s">
        <v>416</v>
      </c>
      <c r="G57" t="s">
        <v>440</v>
      </c>
      <c r="H57" t="s">
        <v>14</v>
      </c>
      <c r="I57" t="s">
        <v>996</v>
      </c>
      <c r="J57" t="s">
        <v>50</v>
      </c>
      <c r="K57" t="s">
        <v>51</v>
      </c>
      <c r="L57" t="s">
        <v>20</v>
      </c>
      <c r="M57" t="s">
        <v>239</v>
      </c>
    </row>
    <row r="58" spans="1:13" ht="12" customHeight="1">
      <c r="A58" s="2">
        <f t="shared" si="0"/>
        <v>57</v>
      </c>
      <c r="B58" t="s">
        <v>997</v>
      </c>
      <c r="C58" t="s">
        <v>778</v>
      </c>
      <c r="D58" s="1">
        <v>553414</v>
      </c>
      <c r="E58" t="s">
        <v>15</v>
      </c>
      <c r="F58" t="s">
        <v>416</v>
      </c>
      <c r="G58" t="s">
        <v>182</v>
      </c>
      <c r="H58" t="s">
        <v>14</v>
      </c>
      <c r="I58" t="s">
        <v>998</v>
      </c>
      <c r="J58" t="s">
        <v>41</v>
      </c>
      <c r="K58" t="s">
        <v>99</v>
      </c>
      <c r="L58" t="s">
        <v>20</v>
      </c>
      <c r="M58" t="s">
        <v>239</v>
      </c>
    </row>
    <row r="59" spans="1:13" ht="12" customHeight="1">
      <c r="A59" s="2">
        <f t="shared" si="0"/>
        <v>58</v>
      </c>
      <c r="B59" t="s">
        <v>109</v>
      </c>
      <c r="C59" t="s">
        <v>110</v>
      </c>
      <c r="D59" s="1">
        <v>786620</v>
      </c>
      <c r="E59" t="s">
        <v>111</v>
      </c>
      <c r="F59" t="s">
        <v>112</v>
      </c>
      <c r="G59" t="s">
        <v>117</v>
      </c>
      <c r="H59" t="s">
        <v>14</v>
      </c>
      <c r="I59" t="s">
        <v>113</v>
      </c>
      <c r="J59" t="s">
        <v>114</v>
      </c>
      <c r="K59" t="s">
        <v>115</v>
      </c>
      <c r="L59" t="s">
        <v>20</v>
      </c>
      <c r="M59" t="s">
        <v>116</v>
      </c>
    </row>
    <row r="60" spans="1:13" ht="12">
      <c r="A60" s="2">
        <f t="shared" si="0"/>
        <v>59</v>
      </c>
      <c r="B60" t="s">
        <v>190</v>
      </c>
      <c r="C60" t="s">
        <v>191</v>
      </c>
      <c r="D60" s="1">
        <v>164163</v>
      </c>
      <c r="E60" t="s">
        <v>192</v>
      </c>
      <c r="F60" t="s">
        <v>112</v>
      </c>
      <c r="G60" t="s">
        <v>194</v>
      </c>
      <c r="H60" t="s">
        <v>14</v>
      </c>
      <c r="I60" t="s">
        <v>193</v>
      </c>
      <c r="J60" t="s">
        <v>73</v>
      </c>
      <c r="K60" t="s">
        <v>74</v>
      </c>
      <c r="L60" t="s">
        <v>43</v>
      </c>
      <c r="M60" t="s">
        <v>95</v>
      </c>
    </row>
    <row r="61" spans="1:13" ht="12">
      <c r="A61" s="2">
        <f t="shared" si="0"/>
        <v>60</v>
      </c>
      <c r="B61" t="s">
        <v>198</v>
      </c>
      <c r="C61" t="s">
        <v>191</v>
      </c>
      <c r="D61" s="1">
        <v>244948</v>
      </c>
      <c r="E61" t="s">
        <v>192</v>
      </c>
      <c r="F61" t="s">
        <v>112</v>
      </c>
      <c r="G61" t="s">
        <v>199</v>
      </c>
      <c r="H61" t="s">
        <v>14</v>
      </c>
      <c r="I61" t="s">
        <v>180</v>
      </c>
      <c r="J61" t="s">
        <v>73</v>
      </c>
      <c r="K61" t="s">
        <v>74</v>
      </c>
      <c r="L61" t="s">
        <v>43</v>
      </c>
      <c r="M61" t="s">
        <v>95</v>
      </c>
    </row>
    <row r="62" spans="1:13" ht="12" customHeight="1">
      <c r="A62" s="2">
        <f t="shared" si="0"/>
        <v>61</v>
      </c>
      <c r="B62" t="s">
        <v>254</v>
      </c>
      <c r="C62" t="s">
        <v>191</v>
      </c>
      <c r="D62" s="1">
        <v>884317</v>
      </c>
      <c r="E62" t="s">
        <v>237</v>
      </c>
      <c r="F62" t="s">
        <v>112</v>
      </c>
      <c r="G62" t="s">
        <v>117</v>
      </c>
      <c r="H62" t="s">
        <v>14</v>
      </c>
      <c r="I62" t="s">
        <v>231</v>
      </c>
      <c r="J62" t="s">
        <v>219</v>
      </c>
      <c r="K62" t="s">
        <v>220</v>
      </c>
      <c r="L62" t="s">
        <v>20</v>
      </c>
      <c r="M62" t="s">
        <v>95</v>
      </c>
    </row>
    <row r="63" spans="1:13" ht="12" customHeight="1">
      <c r="A63" s="2">
        <f t="shared" si="0"/>
        <v>62</v>
      </c>
      <c r="B63" t="s">
        <v>335</v>
      </c>
      <c r="C63" t="s">
        <v>110</v>
      </c>
      <c r="D63" s="1">
        <v>179200</v>
      </c>
      <c r="E63" t="s">
        <v>336</v>
      </c>
      <c r="F63" t="s">
        <v>112</v>
      </c>
      <c r="G63" t="s">
        <v>294</v>
      </c>
      <c r="H63" t="s">
        <v>14</v>
      </c>
      <c r="I63" t="s">
        <v>337</v>
      </c>
      <c r="J63" t="s">
        <v>338</v>
      </c>
      <c r="K63" t="s">
        <v>339</v>
      </c>
      <c r="L63" t="s">
        <v>20</v>
      </c>
      <c r="M63" t="s">
        <v>293</v>
      </c>
    </row>
    <row r="64" spans="1:13" ht="12" customHeight="1">
      <c r="A64" s="2">
        <f t="shared" si="0"/>
        <v>63</v>
      </c>
      <c r="B64" t="s">
        <v>383</v>
      </c>
      <c r="C64" t="s">
        <v>110</v>
      </c>
      <c r="D64" s="1">
        <v>323592</v>
      </c>
      <c r="E64" t="s">
        <v>336</v>
      </c>
      <c r="F64" t="s">
        <v>112</v>
      </c>
      <c r="G64" t="s">
        <v>294</v>
      </c>
      <c r="H64" t="s">
        <v>14</v>
      </c>
      <c r="I64" t="s">
        <v>384</v>
      </c>
      <c r="J64" t="s">
        <v>34</v>
      </c>
      <c r="K64" t="s">
        <v>370</v>
      </c>
      <c r="L64" t="s">
        <v>20</v>
      </c>
      <c r="M64" t="s">
        <v>293</v>
      </c>
    </row>
    <row r="65" spans="1:13" ht="12">
      <c r="A65" s="2">
        <f t="shared" si="0"/>
        <v>64</v>
      </c>
      <c r="B65" t="s">
        <v>474</v>
      </c>
      <c r="C65" t="s">
        <v>475</v>
      </c>
      <c r="D65" s="1">
        <v>1015268</v>
      </c>
      <c r="E65" t="s">
        <v>192</v>
      </c>
      <c r="F65" t="s">
        <v>112</v>
      </c>
      <c r="G65" t="s">
        <v>199</v>
      </c>
      <c r="H65" t="s">
        <v>14</v>
      </c>
      <c r="I65" t="s">
        <v>472</v>
      </c>
      <c r="J65" t="s">
        <v>269</v>
      </c>
      <c r="K65" t="s">
        <v>270</v>
      </c>
      <c r="L65" t="s">
        <v>43</v>
      </c>
      <c r="M65" t="s">
        <v>95</v>
      </c>
    </row>
    <row r="66" spans="1:13" ht="12">
      <c r="A66" s="2">
        <f t="shared" si="0"/>
        <v>65</v>
      </c>
      <c r="B66" t="s">
        <v>520</v>
      </c>
      <c r="C66" t="s">
        <v>191</v>
      </c>
      <c r="D66" s="1">
        <v>142662</v>
      </c>
      <c r="E66" t="s">
        <v>192</v>
      </c>
      <c r="F66" t="s">
        <v>112</v>
      </c>
      <c r="G66" t="s">
        <v>473</v>
      </c>
      <c r="H66" t="s">
        <v>14</v>
      </c>
      <c r="I66" t="s">
        <v>483</v>
      </c>
      <c r="J66" t="s">
        <v>56</v>
      </c>
      <c r="K66" t="s">
        <v>375</v>
      </c>
      <c r="L66" t="s">
        <v>43</v>
      </c>
      <c r="M66" t="s">
        <v>95</v>
      </c>
    </row>
    <row r="67" spans="1:13" ht="12" customHeight="1">
      <c r="A67" s="2">
        <f t="shared" si="0"/>
        <v>66</v>
      </c>
      <c r="B67" t="s">
        <v>547</v>
      </c>
      <c r="C67" t="s">
        <v>110</v>
      </c>
      <c r="D67" s="1">
        <v>385697</v>
      </c>
      <c r="E67" t="s">
        <v>237</v>
      </c>
      <c r="F67" t="s">
        <v>112</v>
      </c>
      <c r="G67" t="s">
        <v>199</v>
      </c>
      <c r="H67" t="s">
        <v>91</v>
      </c>
      <c r="I67" t="s">
        <v>548</v>
      </c>
      <c r="J67" t="s">
        <v>150</v>
      </c>
      <c r="K67" t="s">
        <v>151</v>
      </c>
      <c r="L67" t="s">
        <v>43</v>
      </c>
      <c r="M67" t="s">
        <v>239</v>
      </c>
    </row>
    <row r="68" spans="1:13" ht="12">
      <c r="A68" s="2">
        <f aca="true" t="shared" si="1" ref="A68:A131">A67+1</f>
        <v>67</v>
      </c>
      <c r="B68" t="s">
        <v>755</v>
      </c>
      <c r="C68" t="s">
        <v>756</v>
      </c>
      <c r="D68" s="1">
        <v>262356</v>
      </c>
      <c r="E68" t="s">
        <v>192</v>
      </c>
      <c r="F68" t="s">
        <v>112</v>
      </c>
      <c r="G68" t="s">
        <v>294</v>
      </c>
      <c r="H68" t="s">
        <v>14</v>
      </c>
      <c r="I68" t="s">
        <v>754</v>
      </c>
      <c r="J68" t="s">
        <v>685</v>
      </c>
      <c r="K68" t="s">
        <v>750</v>
      </c>
      <c r="L68" t="s">
        <v>43</v>
      </c>
      <c r="M68" t="s">
        <v>95</v>
      </c>
    </row>
    <row r="69" spans="1:13" ht="12" customHeight="1">
      <c r="A69" s="2">
        <f t="shared" si="1"/>
        <v>68</v>
      </c>
      <c r="B69" t="s">
        <v>789</v>
      </c>
      <c r="C69" t="s">
        <v>110</v>
      </c>
      <c r="D69" s="1">
        <v>1117432</v>
      </c>
      <c r="E69" t="s">
        <v>237</v>
      </c>
      <c r="F69" t="s">
        <v>112</v>
      </c>
      <c r="G69" t="s">
        <v>294</v>
      </c>
      <c r="H69" t="s">
        <v>14</v>
      </c>
      <c r="I69" t="s">
        <v>790</v>
      </c>
      <c r="J69" t="s">
        <v>645</v>
      </c>
      <c r="K69" t="s">
        <v>791</v>
      </c>
      <c r="L69" t="s">
        <v>20</v>
      </c>
      <c r="M69" t="s">
        <v>293</v>
      </c>
    </row>
    <row r="70" spans="1:13" ht="12" customHeight="1">
      <c r="A70" s="2">
        <f t="shared" si="1"/>
        <v>69</v>
      </c>
      <c r="B70" t="s">
        <v>951</v>
      </c>
      <c r="C70" t="s">
        <v>110</v>
      </c>
      <c r="D70" s="1">
        <v>440652</v>
      </c>
      <c r="E70" t="s">
        <v>336</v>
      </c>
      <c r="F70" t="s">
        <v>112</v>
      </c>
      <c r="G70" t="s">
        <v>117</v>
      </c>
      <c r="H70" t="s">
        <v>14</v>
      </c>
      <c r="I70" t="s">
        <v>952</v>
      </c>
      <c r="J70" t="s">
        <v>187</v>
      </c>
      <c r="K70" t="s">
        <v>188</v>
      </c>
      <c r="L70" t="s">
        <v>20</v>
      </c>
      <c r="M70" t="s">
        <v>116</v>
      </c>
    </row>
    <row r="71" spans="1:13" ht="12">
      <c r="A71" s="2">
        <f t="shared" si="1"/>
        <v>70</v>
      </c>
      <c r="B71" t="s">
        <v>953</v>
      </c>
      <c r="C71" t="s">
        <v>954</v>
      </c>
      <c r="D71" s="1">
        <v>173193</v>
      </c>
      <c r="E71" t="s">
        <v>192</v>
      </c>
      <c r="F71" t="s">
        <v>112</v>
      </c>
      <c r="G71" t="s">
        <v>199</v>
      </c>
      <c r="H71" t="s">
        <v>14</v>
      </c>
      <c r="I71" t="s">
        <v>955</v>
      </c>
      <c r="J71" t="s">
        <v>395</v>
      </c>
      <c r="K71" t="s">
        <v>396</v>
      </c>
      <c r="L71" t="s">
        <v>43</v>
      </c>
      <c r="M71" t="s">
        <v>95</v>
      </c>
    </row>
    <row r="72" spans="1:13" ht="12" customHeight="1">
      <c r="A72" s="2">
        <f t="shared" si="1"/>
        <v>71</v>
      </c>
      <c r="B72" t="s">
        <v>956</v>
      </c>
      <c r="C72" t="s">
        <v>957</v>
      </c>
      <c r="D72" s="1">
        <v>176565</v>
      </c>
      <c r="E72" t="s">
        <v>237</v>
      </c>
      <c r="F72" t="s">
        <v>112</v>
      </c>
      <c r="G72" t="s">
        <v>294</v>
      </c>
      <c r="H72" t="s">
        <v>14</v>
      </c>
      <c r="I72" t="s">
        <v>958</v>
      </c>
      <c r="J72" t="s">
        <v>28</v>
      </c>
      <c r="K72" t="s">
        <v>959</v>
      </c>
      <c r="L72" t="s">
        <v>43</v>
      </c>
      <c r="M72" t="s">
        <v>293</v>
      </c>
    </row>
    <row r="73" spans="1:13" ht="12">
      <c r="A73" s="2">
        <f t="shared" si="1"/>
        <v>72</v>
      </c>
      <c r="B73" t="s">
        <v>963</v>
      </c>
      <c r="C73" t="s">
        <v>110</v>
      </c>
      <c r="D73" s="1">
        <v>108070</v>
      </c>
      <c r="E73" t="s">
        <v>192</v>
      </c>
      <c r="F73" t="s">
        <v>112</v>
      </c>
      <c r="G73" t="s">
        <v>294</v>
      </c>
      <c r="H73" t="s">
        <v>14</v>
      </c>
      <c r="I73" t="s">
        <v>964</v>
      </c>
      <c r="J73" t="s">
        <v>83</v>
      </c>
      <c r="K73" t="s">
        <v>965</v>
      </c>
      <c r="L73" t="s">
        <v>43</v>
      </c>
      <c r="M73" t="s">
        <v>293</v>
      </c>
    </row>
    <row r="74" spans="1:13" ht="12" customHeight="1">
      <c r="A74" s="2">
        <f t="shared" si="1"/>
        <v>73</v>
      </c>
      <c r="B74" t="s">
        <v>453</v>
      </c>
      <c r="C74" t="s">
        <v>454</v>
      </c>
      <c r="D74" s="1">
        <v>1704061</v>
      </c>
      <c r="E74" t="s">
        <v>237</v>
      </c>
      <c r="F74" t="s">
        <v>455</v>
      </c>
      <c r="G74" t="s">
        <v>173</v>
      </c>
      <c r="H74" t="s">
        <v>91</v>
      </c>
      <c r="I74" t="s">
        <v>69</v>
      </c>
      <c r="J74" t="s">
        <v>157</v>
      </c>
      <c r="K74" t="s">
        <v>449</v>
      </c>
      <c r="L74" t="s">
        <v>20</v>
      </c>
      <c r="M74" t="s">
        <v>359</v>
      </c>
    </row>
    <row r="75" spans="1:13" ht="12" customHeight="1">
      <c r="A75" s="2">
        <f t="shared" si="1"/>
        <v>74</v>
      </c>
      <c r="B75" t="s">
        <v>770</v>
      </c>
      <c r="C75" t="s">
        <v>771</v>
      </c>
      <c r="D75" s="1">
        <v>1555139</v>
      </c>
      <c r="E75" t="s">
        <v>237</v>
      </c>
      <c r="F75" t="s">
        <v>455</v>
      </c>
      <c r="G75" t="s">
        <v>173</v>
      </c>
      <c r="H75" t="s">
        <v>14</v>
      </c>
      <c r="I75" t="s">
        <v>772</v>
      </c>
      <c r="J75" t="s">
        <v>56</v>
      </c>
      <c r="K75" t="s">
        <v>375</v>
      </c>
      <c r="L75" t="s">
        <v>20</v>
      </c>
      <c r="M75" t="s">
        <v>116</v>
      </c>
    </row>
    <row r="76" spans="1:13" ht="12" customHeight="1">
      <c r="A76" s="2">
        <f t="shared" si="1"/>
        <v>75</v>
      </c>
      <c r="B76" t="s">
        <v>828</v>
      </c>
      <c r="C76" t="s">
        <v>454</v>
      </c>
      <c r="D76" s="1">
        <v>1237742</v>
      </c>
      <c r="E76" t="s">
        <v>237</v>
      </c>
      <c r="F76" t="s">
        <v>455</v>
      </c>
      <c r="G76" t="s">
        <v>250</v>
      </c>
      <c r="H76" t="s">
        <v>14</v>
      </c>
      <c r="I76" t="s">
        <v>409</v>
      </c>
      <c r="J76" t="s">
        <v>50</v>
      </c>
      <c r="K76" t="s">
        <v>410</v>
      </c>
      <c r="L76" t="s">
        <v>20</v>
      </c>
      <c r="M76" t="s">
        <v>95</v>
      </c>
    </row>
    <row r="77" spans="1:13" ht="12">
      <c r="A77" s="2">
        <f t="shared" si="1"/>
        <v>76</v>
      </c>
      <c r="B77" t="s">
        <v>960</v>
      </c>
      <c r="C77" t="s">
        <v>454</v>
      </c>
      <c r="D77" s="1">
        <v>161864</v>
      </c>
      <c r="E77" t="s">
        <v>192</v>
      </c>
      <c r="F77" t="s">
        <v>455</v>
      </c>
      <c r="G77" t="s">
        <v>366</v>
      </c>
      <c r="H77" t="s">
        <v>14</v>
      </c>
      <c r="I77" t="s">
        <v>961</v>
      </c>
      <c r="J77" t="s">
        <v>28</v>
      </c>
      <c r="K77" t="s">
        <v>962</v>
      </c>
      <c r="L77" t="s">
        <v>43</v>
      </c>
      <c r="M77" t="s">
        <v>359</v>
      </c>
    </row>
    <row r="78" spans="1:13" ht="12" customHeight="1">
      <c r="A78" s="2">
        <f t="shared" si="1"/>
        <v>77</v>
      </c>
      <c r="B78" t="s">
        <v>934</v>
      </c>
      <c r="C78" t="s">
        <v>935</v>
      </c>
      <c r="D78" s="1">
        <v>159162</v>
      </c>
      <c r="E78" t="s">
        <v>15</v>
      </c>
      <c r="F78" t="s">
        <v>936</v>
      </c>
      <c r="G78" t="s">
        <v>937</v>
      </c>
      <c r="H78" t="s">
        <v>91</v>
      </c>
      <c r="I78" t="s">
        <v>693</v>
      </c>
      <c r="J78" t="s">
        <v>56</v>
      </c>
      <c r="K78" t="s">
        <v>273</v>
      </c>
      <c r="L78" t="s">
        <v>43</v>
      </c>
      <c r="M78" t="s">
        <v>282</v>
      </c>
    </row>
    <row r="79" spans="1:13" ht="12" customHeight="1">
      <c r="A79" s="2">
        <f t="shared" si="1"/>
        <v>78</v>
      </c>
      <c r="B79" t="s">
        <v>810</v>
      </c>
      <c r="C79" t="s">
        <v>811</v>
      </c>
      <c r="D79" s="1">
        <v>214247</v>
      </c>
      <c r="E79" t="s">
        <v>15</v>
      </c>
      <c r="F79" t="s">
        <v>812</v>
      </c>
      <c r="G79" t="s">
        <v>814</v>
      </c>
      <c r="H79" t="s">
        <v>14</v>
      </c>
      <c r="I79" t="s">
        <v>813</v>
      </c>
      <c r="J79" t="s">
        <v>219</v>
      </c>
      <c r="K79" t="s">
        <v>507</v>
      </c>
      <c r="L79" t="s">
        <v>43</v>
      </c>
      <c r="M79" t="s">
        <v>95</v>
      </c>
    </row>
    <row r="80" spans="1:13" ht="12" customHeight="1">
      <c r="A80" s="2">
        <f t="shared" si="1"/>
        <v>79</v>
      </c>
      <c r="B80" t="s">
        <v>762</v>
      </c>
      <c r="C80" t="s">
        <v>763</v>
      </c>
      <c r="D80" s="1">
        <v>470000</v>
      </c>
      <c r="E80" t="s">
        <v>764</v>
      </c>
      <c r="F80" t="s">
        <v>765</v>
      </c>
      <c r="G80" t="s">
        <v>391</v>
      </c>
      <c r="H80" t="s">
        <v>241</v>
      </c>
      <c r="I80" t="s">
        <v>766</v>
      </c>
      <c r="J80" t="s">
        <v>56</v>
      </c>
      <c r="K80" t="s">
        <v>375</v>
      </c>
      <c r="L80" t="s">
        <v>20</v>
      </c>
      <c r="M80" t="s">
        <v>767</v>
      </c>
    </row>
    <row r="81" spans="1:13" ht="12">
      <c r="A81" s="2">
        <f t="shared" si="1"/>
        <v>80</v>
      </c>
      <c r="B81" t="s">
        <v>891</v>
      </c>
      <c r="C81" t="s">
        <v>191</v>
      </c>
      <c r="D81" s="1">
        <v>121534</v>
      </c>
      <c r="E81" t="s">
        <v>192</v>
      </c>
      <c r="F81" t="s">
        <v>892</v>
      </c>
      <c r="G81" t="s">
        <v>199</v>
      </c>
      <c r="H81" t="s">
        <v>14</v>
      </c>
      <c r="I81" t="s">
        <v>193</v>
      </c>
      <c r="J81" t="s">
        <v>50</v>
      </c>
      <c r="K81" t="s">
        <v>51</v>
      </c>
      <c r="L81" t="s">
        <v>43</v>
      </c>
      <c r="M81" t="s">
        <v>95</v>
      </c>
    </row>
    <row r="82" spans="1:13" ht="12" customHeight="1">
      <c r="A82" s="2">
        <f t="shared" si="1"/>
        <v>81</v>
      </c>
      <c r="B82" t="s">
        <v>343</v>
      </c>
      <c r="C82" t="s">
        <v>344</v>
      </c>
      <c r="D82" s="1">
        <v>489641</v>
      </c>
      <c r="E82" t="s">
        <v>346</v>
      </c>
      <c r="F82" t="s">
        <v>347</v>
      </c>
      <c r="G82" t="s">
        <v>199</v>
      </c>
      <c r="H82" t="s">
        <v>345</v>
      </c>
      <c r="I82" t="s">
        <v>348</v>
      </c>
      <c r="J82" t="s">
        <v>18</v>
      </c>
      <c r="K82" t="s">
        <v>19</v>
      </c>
      <c r="L82" t="s">
        <v>20</v>
      </c>
      <c r="M82" t="s">
        <v>349</v>
      </c>
    </row>
    <row r="83" spans="1:13" ht="12" customHeight="1">
      <c r="A83" s="2">
        <f t="shared" si="1"/>
        <v>82</v>
      </c>
      <c r="B83" t="s">
        <v>89</v>
      </c>
      <c r="C83" t="s">
        <v>90</v>
      </c>
      <c r="D83" s="1">
        <v>494749</v>
      </c>
      <c r="E83" t="s">
        <v>15</v>
      </c>
      <c r="F83" t="s">
        <v>92</v>
      </c>
      <c r="G83" t="s">
        <v>96</v>
      </c>
      <c r="H83" t="s">
        <v>91</v>
      </c>
      <c r="I83" t="s">
        <v>93</v>
      </c>
      <c r="J83" t="s">
        <v>83</v>
      </c>
      <c r="K83" t="s">
        <v>94</v>
      </c>
      <c r="L83" t="s">
        <v>43</v>
      </c>
      <c r="M83" t="s">
        <v>95</v>
      </c>
    </row>
    <row r="84" spans="1:13" s="3" customFormat="1" ht="12">
      <c r="A84" s="3">
        <f t="shared" si="1"/>
        <v>83</v>
      </c>
      <c r="B84" s="3" t="s">
        <v>639</v>
      </c>
      <c r="C84" s="3" t="s">
        <v>640</v>
      </c>
      <c r="D84" s="4">
        <v>1000000</v>
      </c>
      <c r="E84" s="3" t="s">
        <v>641</v>
      </c>
      <c r="F84" s="3" t="s">
        <v>92</v>
      </c>
      <c r="G84" s="3" t="s">
        <v>440</v>
      </c>
      <c r="H84" s="3" t="s">
        <v>246</v>
      </c>
      <c r="I84" s="3" t="s">
        <v>642</v>
      </c>
      <c r="J84" s="3" t="s">
        <v>164</v>
      </c>
      <c r="K84" s="3" t="s">
        <v>165</v>
      </c>
      <c r="L84" s="3" t="s">
        <v>20</v>
      </c>
      <c r="M84" s="3" t="s">
        <v>249</v>
      </c>
    </row>
    <row r="85" spans="1:13" ht="12" customHeight="1">
      <c r="A85" s="2">
        <f t="shared" si="1"/>
        <v>84</v>
      </c>
      <c r="B85" t="s">
        <v>745</v>
      </c>
      <c r="C85" t="s">
        <v>90</v>
      </c>
      <c r="D85" s="1">
        <v>666024</v>
      </c>
      <c r="E85" t="s">
        <v>15</v>
      </c>
      <c r="F85" t="s">
        <v>92</v>
      </c>
      <c r="G85" t="s">
        <v>117</v>
      </c>
      <c r="H85" t="s">
        <v>14</v>
      </c>
      <c r="I85" t="s">
        <v>746</v>
      </c>
      <c r="J85" t="s">
        <v>56</v>
      </c>
      <c r="K85" t="s">
        <v>747</v>
      </c>
      <c r="L85" t="s">
        <v>20</v>
      </c>
      <c r="M85" t="s">
        <v>116</v>
      </c>
    </row>
    <row r="86" spans="1:13" ht="12" customHeight="1">
      <c r="A86" s="2">
        <f t="shared" si="1"/>
        <v>85</v>
      </c>
      <c r="B86" t="s">
        <v>829</v>
      </c>
      <c r="C86" t="s">
        <v>90</v>
      </c>
      <c r="D86" s="1">
        <v>1264810</v>
      </c>
      <c r="E86" t="s">
        <v>15</v>
      </c>
      <c r="F86" t="s">
        <v>92</v>
      </c>
      <c r="G86" t="s">
        <v>830</v>
      </c>
      <c r="H86" t="s">
        <v>14</v>
      </c>
      <c r="I86" t="s">
        <v>827</v>
      </c>
      <c r="J86" t="s">
        <v>709</v>
      </c>
      <c r="K86" t="s">
        <v>710</v>
      </c>
      <c r="L86" t="s">
        <v>20</v>
      </c>
      <c r="M86" t="s">
        <v>116</v>
      </c>
    </row>
    <row r="87" spans="1:13" ht="12" customHeight="1">
      <c r="A87" s="2">
        <f t="shared" si="1"/>
        <v>86</v>
      </c>
      <c r="B87" t="s">
        <v>938</v>
      </c>
      <c r="C87" t="s">
        <v>90</v>
      </c>
      <c r="D87" s="1">
        <v>572117</v>
      </c>
      <c r="E87" t="s">
        <v>15</v>
      </c>
      <c r="F87" t="s">
        <v>92</v>
      </c>
      <c r="G87" t="s">
        <v>117</v>
      </c>
      <c r="H87" t="s">
        <v>14</v>
      </c>
      <c r="I87" t="s">
        <v>939</v>
      </c>
      <c r="J87" t="s">
        <v>114</v>
      </c>
      <c r="K87" t="s">
        <v>665</v>
      </c>
      <c r="L87" t="s">
        <v>20</v>
      </c>
      <c r="M87" t="s">
        <v>116</v>
      </c>
    </row>
    <row r="88" spans="1:13" ht="12" customHeight="1">
      <c r="A88" s="2">
        <f t="shared" si="1"/>
        <v>87</v>
      </c>
      <c r="B88" t="s">
        <v>52</v>
      </c>
      <c r="C88" t="s">
        <v>53</v>
      </c>
      <c r="D88" s="1">
        <v>69590</v>
      </c>
      <c r="E88" t="s">
        <v>15</v>
      </c>
      <c r="F88" t="s">
        <v>54</v>
      </c>
      <c r="G88" t="s">
        <v>59</v>
      </c>
      <c r="H88" t="s">
        <v>14</v>
      </c>
      <c r="I88" t="s">
        <v>55</v>
      </c>
      <c r="J88" t="s">
        <v>56</v>
      </c>
      <c r="K88" t="s">
        <v>57</v>
      </c>
      <c r="L88" t="s">
        <v>43</v>
      </c>
      <c r="M88" t="s">
        <v>58</v>
      </c>
    </row>
    <row r="89" spans="1:13" ht="12" customHeight="1">
      <c r="A89" s="2">
        <f t="shared" si="1"/>
        <v>88</v>
      </c>
      <c r="B89" t="s">
        <v>331</v>
      </c>
      <c r="C89" t="s">
        <v>332</v>
      </c>
      <c r="D89" s="1">
        <v>1634250</v>
      </c>
      <c r="E89" t="s">
        <v>15</v>
      </c>
      <c r="F89" t="s">
        <v>54</v>
      </c>
      <c r="G89" t="s">
        <v>135</v>
      </c>
      <c r="H89" t="s">
        <v>14</v>
      </c>
      <c r="I89" t="s">
        <v>333</v>
      </c>
      <c r="J89" t="s">
        <v>187</v>
      </c>
      <c r="K89" t="s">
        <v>188</v>
      </c>
      <c r="L89" t="s">
        <v>20</v>
      </c>
      <c r="M89" t="s">
        <v>334</v>
      </c>
    </row>
    <row r="90" spans="1:13" ht="12" customHeight="1">
      <c r="A90" s="2">
        <f t="shared" si="1"/>
        <v>89</v>
      </c>
      <c r="B90" t="s">
        <v>484</v>
      </c>
      <c r="C90" t="s">
        <v>444</v>
      </c>
      <c r="D90" s="1">
        <v>677002</v>
      </c>
      <c r="E90" t="s">
        <v>485</v>
      </c>
      <c r="F90" t="s">
        <v>54</v>
      </c>
      <c r="G90" t="s">
        <v>486</v>
      </c>
      <c r="H90" t="s">
        <v>14</v>
      </c>
      <c r="I90" t="s">
        <v>445</v>
      </c>
      <c r="J90" t="s">
        <v>257</v>
      </c>
      <c r="K90" t="s">
        <v>258</v>
      </c>
      <c r="L90" t="s">
        <v>20</v>
      </c>
      <c r="M90" t="s">
        <v>457</v>
      </c>
    </row>
    <row r="91" spans="1:13" ht="12" customHeight="1">
      <c r="A91" s="2">
        <f t="shared" si="1"/>
        <v>90</v>
      </c>
      <c r="B91" t="s">
        <v>604</v>
      </c>
      <c r="C91" t="s">
        <v>605</v>
      </c>
      <c r="D91" s="1">
        <v>219072</v>
      </c>
      <c r="E91" t="s">
        <v>15</v>
      </c>
      <c r="F91" t="s">
        <v>54</v>
      </c>
      <c r="G91" t="s">
        <v>173</v>
      </c>
      <c r="H91" t="s">
        <v>14</v>
      </c>
      <c r="I91" t="s">
        <v>606</v>
      </c>
      <c r="J91" t="s">
        <v>56</v>
      </c>
      <c r="K91" t="s">
        <v>607</v>
      </c>
      <c r="L91" t="s">
        <v>43</v>
      </c>
      <c r="M91" t="s">
        <v>58</v>
      </c>
    </row>
    <row r="92" spans="1:13" ht="12" customHeight="1">
      <c r="A92" s="2">
        <f t="shared" si="1"/>
        <v>91</v>
      </c>
      <c r="B92" t="s">
        <v>666</v>
      </c>
      <c r="C92" t="s">
        <v>332</v>
      </c>
      <c r="D92" s="1">
        <v>200071</v>
      </c>
      <c r="E92" t="s">
        <v>15</v>
      </c>
      <c r="F92" t="s">
        <v>54</v>
      </c>
      <c r="G92" t="s">
        <v>250</v>
      </c>
      <c r="H92" t="s">
        <v>14</v>
      </c>
      <c r="I92" t="s">
        <v>667</v>
      </c>
      <c r="J92" t="s">
        <v>314</v>
      </c>
      <c r="K92" t="s">
        <v>315</v>
      </c>
      <c r="L92" t="s">
        <v>43</v>
      </c>
      <c r="M92" t="s">
        <v>58</v>
      </c>
    </row>
    <row r="93" spans="1:13" ht="12" customHeight="1">
      <c r="A93" s="2">
        <f t="shared" si="1"/>
        <v>92</v>
      </c>
      <c r="B93" t="s">
        <v>668</v>
      </c>
      <c r="C93" t="s">
        <v>332</v>
      </c>
      <c r="D93" s="1">
        <v>90743</v>
      </c>
      <c r="E93" t="s">
        <v>15</v>
      </c>
      <c r="F93" t="s">
        <v>54</v>
      </c>
      <c r="G93" t="s">
        <v>173</v>
      </c>
      <c r="H93" t="s">
        <v>14</v>
      </c>
      <c r="I93" t="s">
        <v>669</v>
      </c>
      <c r="J93" t="s">
        <v>670</v>
      </c>
      <c r="K93" t="s">
        <v>671</v>
      </c>
      <c r="L93" t="s">
        <v>43</v>
      </c>
      <c r="M93" t="s">
        <v>58</v>
      </c>
    </row>
    <row r="94" spans="1:13" ht="12" customHeight="1">
      <c r="A94" s="2">
        <f t="shared" si="1"/>
        <v>93</v>
      </c>
      <c r="B94" t="s">
        <v>672</v>
      </c>
      <c r="C94" t="s">
        <v>673</v>
      </c>
      <c r="D94" s="1">
        <v>104623</v>
      </c>
      <c r="E94" t="s">
        <v>15</v>
      </c>
      <c r="F94" t="s">
        <v>54</v>
      </c>
      <c r="G94" t="s">
        <v>173</v>
      </c>
      <c r="H94" t="s">
        <v>14</v>
      </c>
      <c r="I94" t="s">
        <v>674</v>
      </c>
      <c r="J94" t="s">
        <v>41</v>
      </c>
      <c r="K94" t="s">
        <v>675</v>
      </c>
      <c r="L94" t="s">
        <v>43</v>
      </c>
      <c r="M94" t="s">
        <v>58</v>
      </c>
    </row>
    <row r="95" spans="1:13" ht="12" customHeight="1">
      <c r="A95" s="2">
        <f t="shared" si="1"/>
        <v>94</v>
      </c>
      <c r="B95" t="s">
        <v>711</v>
      </c>
      <c r="C95" t="s">
        <v>712</v>
      </c>
      <c r="D95" s="1">
        <v>720168</v>
      </c>
      <c r="E95" t="s">
        <v>15</v>
      </c>
      <c r="F95" t="s">
        <v>54</v>
      </c>
      <c r="G95" t="s">
        <v>250</v>
      </c>
      <c r="H95" t="s">
        <v>14</v>
      </c>
      <c r="I95" t="s">
        <v>708</v>
      </c>
      <c r="J95" t="s">
        <v>709</v>
      </c>
      <c r="K95" t="s">
        <v>710</v>
      </c>
      <c r="L95" t="s">
        <v>20</v>
      </c>
      <c r="M95" t="s">
        <v>293</v>
      </c>
    </row>
    <row r="96" spans="1:13" ht="12" customHeight="1">
      <c r="A96" s="2">
        <f t="shared" si="1"/>
        <v>95</v>
      </c>
      <c r="B96" t="s">
        <v>853</v>
      </c>
      <c r="C96" t="s">
        <v>854</v>
      </c>
      <c r="D96" s="1">
        <v>571063</v>
      </c>
      <c r="E96" t="s">
        <v>15</v>
      </c>
      <c r="F96" t="s">
        <v>54</v>
      </c>
      <c r="G96" t="s">
        <v>96</v>
      </c>
      <c r="H96" t="s">
        <v>14</v>
      </c>
      <c r="I96" t="s">
        <v>855</v>
      </c>
      <c r="J96" t="s">
        <v>83</v>
      </c>
      <c r="K96" t="s">
        <v>856</v>
      </c>
      <c r="L96" t="s">
        <v>20</v>
      </c>
      <c r="M96" t="s">
        <v>21</v>
      </c>
    </row>
    <row r="97" spans="1:13" ht="12" customHeight="1">
      <c r="A97" s="2">
        <f t="shared" si="1"/>
        <v>96</v>
      </c>
      <c r="B97" t="s">
        <v>947</v>
      </c>
      <c r="C97" t="s">
        <v>712</v>
      </c>
      <c r="D97" s="1">
        <v>1527042</v>
      </c>
      <c r="E97" t="s">
        <v>485</v>
      </c>
      <c r="F97" t="s">
        <v>54</v>
      </c>
      <c r="G97" t="s">
        <v>250</v>
      </c>
      <c r="H97" t="s">
        <v>14</v>
      </c>
      <c r="I97" t="s">
        <v>948</v>
      </c>
      <c r="J97" t="s">
        <v>50</v>
      </c>
      <c r="K97" t="s">
        <v>51</v>
      </c>
      <c r="L97" t="s">
        <v>20</v>
      </c>
      <c r="M97" t="s">
        <v>293</v>
      </c>
    </row>
    <row r="98" spans="1:13" ht="12" customHeight="1">
      <c r="A98" s="2">
        <f t="shared" si="1"/>
        <v>97</v>
      </c>
      <c r="B98" t="s">
        <v>940</v>
      </c>
      <c r="C98" t="s">
        <v>941</v>
      </c>
      <c r="D98" s="1">
        <v>39833</v>
      </c>
      <c r="E98" t="s">
        <v>942</v>
      </c>
      <c r="F98" t="s">
        <v>943</v>
      </c>
      <c r="G98" t="s">
        <v>784</v>
      </c>
      <c r="H98" t="s">
        <v>14</v>
      </c>
      <c r="I98" t="s">
        <v>944</v>
      </c>
      <c r="J98" t="s">
        <v>262</v>
      </c>
      <c r="K98" t="s">
        <v>945</v>
      </c>
      <c r="L98" t="s">
        <v>43</v>
      </c>
      <c r="M98" t="s">
        <v>946</v>
      </c>
    </row>
    <row r="99" spans="1:13" ht="12" customHeight="1">
      <c r="A99" s="2">
        <f t="shared" si="1"/>
        <v>98</v>
      </c>
      <c r="B99" t="s">
        <v>177</v>
      </c>
      <c r="C99" t="s">
        <v>178</v>
      </c>
      <c r="D99" s="1">
        <v>447543</v>
      </c>
      <c r="E99" t="s">
        <v>15</v>
      </c>
      <c r="F99" t="s">
        <v>179</v>
      </c>
      <c r="G99" t="s">
        <v>182</v>
      </c>
      <c r="H99" t="s">
        <v>14</v>
      </c>
      <c r="I99" t="s">
        <v>180</v>
      </c>
      <c r="J99" t="s">
        <v>73</v>
      </c>
      <c r="K99" t="s">
        <v>74</v>
      </c>
      <c r="L99" t="s">
        <v>20</v>
      </c>
      <c r="M99" t="s">
        <v>181</v>
      </c>
    </row>
    <row r="100" spans="1:13" ht="12" customHeight="1">
      <c r="A100" s="2">
        <f t="shared" si="1"/>
        <v>99</v>
      </c>
      <c r="B100" t="s">
        <v>438</v>
      </c>
      <c r="C100" t="s">
        <v>439</v>
      </c>
      <c r="D100" s="1">
        <v>974995</v>
      </c>
      <c r="E100" t="s">
        <v>15</v>
      </c>
      <c r="F100" t="s">
        <v>179</v>
      </c>
      <c r="G100" t="s">
        <v>440</v>
      </c>
      <c r="H100" t="s">
        <v>14</v>
      </c>
      <c r="I100" t="s">
        <v>417</v>
      </c>
      <c r="J100" t="s">
        <v>418</v>
      </c>
      <c r="K100" t="s">
        <v>419</v>
      </c>
      <c r="L100" t="s">
        <v>20</v>
      </c>
      <c r="M100" t="s">
        <v>95</v>
      </c>
    </row>
    <row r="101" spans="1:13" ht="12" customHeight="1">
      <c r="A101" s="2">
        <f t="shared" si="1"/>
        <v>100</v>
      </c>
      <c r="B101" t="s">
        <v>469</v>
      </c>
      <c r="C101" t="s">
        <v>178</v>
      </c>
      <c r="D101" s="1">
        <v>378176</v>
      </c>
      <c r="E101" t="s">
        <v>15</v>
      </c>
      <c r="F101" t="s">
        <v>179</v>
      </c>
      <c r="G101" t="s">
        <v>467</v>
      </c>
      <c r="H101" t="s">
        <v>14</v>
      </c>
      <c r="I101" t="s">
        <v>218</v>
      </c>
      <c r="J101" t="s">
        <v>269</v>
      </c>
      <c r="K101" t="s">
        <v>270</v>
      </c>
      <c r="L101" t="s">
        <v>43</v>
      </c>
      <c r="M101" t="s">
        <v>95</v>
      </c>
    </row>
    <row r="102" spans="1:13" ht="12" customHeight="1">
      <c r="A102" s="2">
        <f t="shared" si="1"/>
        <v>101</v>
      </c>
      <c r="B102" t="s">
        <v>511</v>
      </c>
      <c r="C102" t="s">
        <v>512</v>
      </c>
      <c r="D102" s="1">
        <v>1830000</v>
      </c>
      <c r="E102" t="s">
        <v>485</v>
      </c>
      <c r="F102" t="s">
        <v>179</v>
      </c>
      <c r="G102" t="s">
        <v>515</v>
      </c>
      <c r="H102" t="s">
        <v>14</v>
      </c>
      <c r="I102" t="s">
        <v>513</v>
      </c>
      <c r="J102" t="s">
        <v>203</v>
      </c>
      <c r="K102" t="s">
        <v>514</v>
      </c>
      <c r="L102" t="s">
        <v>20</v>
      </c>
      <c r="M102" t="s">
        <v>457</v>
      </c>
    </row>
    <row r="103" spans="1:13" ht="12" customHeight="1">
      <c r="A103" s="2">
        <f t="shared" si="1"/>
        <v>102</v>
      </c>
      <c r="B103" t="s">
        <v>524</v>
      </c>
      <c r="C103" t="s">
        <v>512</v>
      </c>
      <c r="D103" s="1">
        <v>825988</v>
      </c>
      <c r="E103" t="s">
        <v>485</v>
      </c>
      <c r="F103" t="s">
        <v>179</v>
      </c>
      <c r="G103" t="s">
        <v>526</v>
      </c>
      <c r="H103" t="s">
        <v>14</v>
      </c>
      <c r="I103" t="s">
        <v>525</v>
      </c>
      <c r="J103" t="s">
        <v>203</v>
      </c>
      <c r="K103" t="s">
        <v>204</v>
      </c>
      <c r="L103" t="s">
        <v>20</v>
      </c>
      <c r="M103" t="s">
        <v>21</v>
      </c>
    </row>
    <row r="104" spans="1:13" ht="12" customHeight="1">
      <c r="A104" s="2">
        <f t="shared" si="1"/>
        <v>103</v>
      </c>
      <c r="B104" t="s">
        <v>543</v>
      </c>
      <c r="C104" t="s">
        <v>544</v>
      </c>
      <c r="D104" s="1">
        <v>229837</v>
      </c>
      <c r="E104" t="s">
        <v>15</v>
      </c>
      <c r="F104" t="s">
        <v>179</v>
      </c>
      <c r="G104" t="s">
        <v>546</v>
      </c>
      <c r="H104" t="s">
        <v>14</v>
      </c>
      <c r="I104" t="s">
        <v>545</v>
      </c>
      <c r="J104" t="s">
        <v>150</v>
      </c>
      <c r="K104" t="s">
        <v>151</v>
      </c>
      <c r="L104" t="s">
        <v>43</v>
      </c>
      <c r="M104" t="s">
        <v>95</v>
      </c>
    </row>
    <row r="105" spans="1:13" ht="12" customHeight="1">
      <c r="A105" s="2">
        <f t="shared" si="1"/>
        <v>104</v>
      </c>
      <c r="B105" t="s">
        <v>611</v>
      </c>
      <c r="C105" t="s">
        <v>439</v>
      </c>
      <c r="D105" s="1">
        <v>640778</v>
      </c>
      <c r="E105" t="s">
        <v>15</v>
      </c>
      <c r="F105" t="s">
        <v>179</v>
      </c>
      <c r="G105" t="s">
        <v>612</v>
      </c>
      <c r="H105" t="s">
        <v>14</v>
      </c>
      <c r="I105" t="s">
        <v>49</v>
      </c>
      <c r="J105" t="s">
        <v>50</v>
      </c>
      <c r="K105" t="s">
        <v>51</v>
      </c>
      <c r="L105" t="s">
        <v>20</v>
      </c>
      <c r="M105" t="s">
        <v>95</v>
      </c>
    </row>
    <row r="106" spans="1:13" ht="12" customHeight="1">
      <c r="A106" s="2">
        <f t="shared" si="1"/>
        <v>105</v>
      </c>
      <c r="B106" t="s">
        <v>800</v>
      </c>
      <c r="C106" t="s">
        <v>801</v>
      </c>
      <c r="D106" s="1">
        <v>373356</v>
      </c>
      <c r="E106" t="s">
        <v>15</v>
      </c>
      <c r="F106" t="s">
        <v>179</v>
      </c>
      <c r="G106" t="s">
        <v>803</v>
      </c>
      <c r="H106" t="s">
        <v>14</v>
      </c>
      <c r="I106" t="s">
        <v>802</v>
      </c>
      <c r="J106" t="s">
        <v>41</v>
      </c>
      <c r="K106" t="s">
        <v>741</v>
      </c>
      <c r="L106" t="s">
        <v>43</v>
      </c>
      <c r="M106" t="s">
        <v>44</v>
      </c>
    </row>
    <row r="107" spans="1:13" ht="12" customHeight="1">
      <c r="A107" s="2">
        <f t="shared" si="1"/>
        <v>106</v>
      </c>
      <c r="B107" t="s">
        <v>837</v>
      </c>
      <c r="C107" t="s">
        <v>838</v>
      </c>
      <c r="D107" s="1">
        <v>304663</v>
      </c>
      <c r="E107" t="s">
        <v>15</v>
      </c>
      <c r="F107" t="s">
        <v>179</v>
      </c>
      <c r="G107" t="s">
        <v>173</v>
      </c>
      <c r="H107" t="s">
        <v>14</v>
      </c>
      <c r="I107" t="s">
        <v>839</v>
      </c>
      <c r="J107" t="s">
        <v>41</v>
      </c>
      <c r="K107" t="s">
        <v>741</v>
      </c>
      <c r="L107" t="s">
        <v>43</v>
      </c>
      <c r="M107" t="s">
        <v>116</v>
      </c>
    </row>
    <row r="108" spans="1:13" ht="12" customHeight="1">
      <c r="A108" s="2">
        <f t="shared" si="1"/>
        <v>107</v>
      </c>
      <c r="B108" t="s">
        <v>849</v>
      </c>
      <c r="C108" t="s">
        <v>850</v>
      </c>
      <c r="D108" s="1">
        <v>595075</v>
      </c>
      <c r="E108" t="s">
        <v>15</v>
      </c>
      <c r="F108" t="s">
        <v>179</v>
      </c>
      <c r="G108" t="s">
        <v>803</v>
      </c>
      <c r="H108" t="s">
        <v>14</v>
      </c>
      <c r="I108" t="s">
        <v>816</v>
      </c>
      <c r="J108" t="s">
        <v>269</v>
      </c>
      <c r="K108" t="s">
        <v>309</v>
      </c>
      <c r="L108" t="s">
        <v>20</v>
      </c>
      <c r="M108" t="s">
        <v>798</v>
      </c>
    </row>
    <row r="109" spans="1:13" ht="12" customHeight="1">
      <c r="A109" s="2">
        <f t="shared" si="1"/>
        <v>108</v>
      </c>
      <c r="B109" t="s">
        <v>931</v>
      </c>
      <c r="C109" t="s">
        <v>932</v>
      </c>
      <c r="D109" s="1">
        <v>101348</v>
      </c>
      <c r="E109" t="s">
        <v>15</v>
      </c>
      <c r="F109" t="s">
        <v>179</v>
      </c>
      <c r="G109" t="s">
        <v>182</v>
      </c>
      <c r="H109" t="s">
        <v>14</v>
      </c>
      <c r="I109" t="s">
        <v>933</v>
      </c>
      <c r="J109" t="s">
        <v>41</v>
      </c>
      <c r="K109" t="s">
        <v>99</v>
      </c>
      <c r="L109" t="s">
        <v>43</v>
      </c>
      <c r="M109" t="s">
        <v>293</v>
      </c>
    </row>
    <row r="110" spans="1:13" ht="12" customHeight="1">
      <c r="A110" s="2">
        <f t="shared" si="1"/>
        <v>109</v>
      </c>
      <c r="B110" t="s">
        <v>949</v>
      </c>
      <c r="C110" t="s">
        <v>850</v>
      </c>
      <c r="D110" s="1">
        <v>870353</v>
      </c>
      <c r="E110" t="s">
        <v>15</v>
      </c>
      <c r="F110" t="s">
        <v>179</v>
      </c>
      <c r="G110" t="s">
        <v>546</v>
      </c>
      <c r="H110" t="s">
        <v>91</v>
      </c>
      <c r="I110" t="s">
        <v>723</v>
      </c>
      <c r="J110" t="s">
        <v>314</v>
      </c>
      <c r="K110" t="s">
        <v>315</v>
      </c>
      <c r="L110" t="s">
        <v>20</v>
      </c>
      <c r="M110" t="s">
        <v>116</v>
      </c>
    </row>
    <row r="111" spans="1:13" ht="12" customHeight="1">
      <c r="A111" s="2">
        <f t="shared" si="1"/>
        <v>110</v>
      </c>
      <c r="B111" t="s">
        <v>950</v>
      </c>
      <c r="C111" t="s">
        <v>439</v>
      </c>
      <c r="D111" s="1">
        <v>209149</v>
      </c>
      <c r="E111" t="s">
        <v>15</v>
      </c>
      <c r="F111" t="s">
        <v>179</v>
      </c>
      <c r="G111" t="s">
        <v>612</v>
      </c>
      <c r="H111" t="s">
        <v>14</v>
      </c>
      <c r="I111" t="s">
        <v>916</v>
      </c>
      <c r="J111" t="s">
        <v>105</v>
      </c>
      <c r="K111" t="s">
        <v>610</v>
      </c>
      <c r="L111" t="s">
        <v>43</v>
      </c>
      <c r="M111" t="s">
        <v>95</v>
      </c>
    </row>
    <row r="112" spans="1:13" ht="12" customHeight="1">
      <c r="A112" s="2">
        <f t="shared" si="1"/>
        <v>111</v>
      </c>
      <c r="B112" t="s">
        <v>595</v>
      </c>
      <c r="C112" t="s">
        <v>596</v>
      </c>
      <c r="D112" s="1">
        <v>25000</v>
      </c>
      <c r="E112" t="s">
        <v>598</v>
      </c>
      <c r="F112" t="s">
        <v>599</v>
      </c>
      <c r="G112" t="s">
        <v>603</v>
      </c>
      <c r="H112" t="s">
        <v>597</v>
      </c>
      <c r="I112" t="s">
        <v>600</v>
      </c>
      <c r="J112" t="s">
        <v>601</v>
      </c>
      <c r="K112" t="s">
        <v>602</v>
      </c>
      <c r="L112" t="s">
        <v>43</v>
      </c>
      <c r="M112" t="s">
        <v>141</v>
      </c>
    </row>
    <row r="113" spans="1:13" ht="12" customHeight="1">
      <c r="A113" s="2">
        <f t="shared" si="1"/>
        <v>112</v>
      </c>
      <c r="B113" t="s">
        <v>768</v>
      </c>
      <c r="C113" t="s">
        <v>356</v>
      </c>
      <c r="D113" s="1">
        <v>388722</v>
      </c>
      <c r="E113" t="s">
        <v>15</v>
      </c>
      <c r="F113" t="s">
        <v>769</v>
      </c>
      <c r="G113" t="s">
        <v>473</v>
      </c>
      <c r="H113" t="s">
        <v>91</v>
      </c>
      <c r="I113" t="s">
        <v>357</v>
      </c>
      <c r="J113" t="s">
        <v>56</v>
      </c>
      <c r="K113" t="s">
        <v>375</v>
      </c>
      <c r="L113" t="s">
        <v>20</v>
      </c>
      <c r="M113" t="s">
        <v>359</v>
      </c>
    </row>
    <row r="114" spans="1:13" ht="12" customHeight="1">
      <c r="A114" s="2">
        <f t="shared" si="1"/>
        <v>113</v>
      </c>
      <c r="B114" t="s">
        <v>385</v>
      </c>
      <c r="C114" t="s">
        <v>386</v>
      </c>
      <c r="D114" s="1">
        <v>174915</v>
      </c>
      <c r="E114" t="s">
        <v>15</v>
      </c>
      <c r="F114" t="s">
        <v>387</v>
      </c>
      <c r="G114" t="s">
        <v>391</v>
      </c>
      <c r="H114" t="s">
        <v>14</v>
      </c>
      <c r="I114" t="s">
        <v>388</v>
      </c>
      <c r="J114" t="s">
        <v>389</v>
      </c>
      <c r="K114" t="s">
        <v>390</v>
      </c>
      <c r="L114" t="s">
        <v>43</v>
      </c>
      <c r="M114" t="s">
        <v>95</v>
      </c>
    </row>
    <row r="115" spans="1:13" ht="12" customHeight="1">
      <c r="A115" s="2">
        <f t="shared" si="1"/>
        <v>114</v>
      </c>
      <c r="B115" t="s">
        <v>288</v>
      </c>
      <c r="C115" t="s">
        <v>289</v>
      </c>
      <c r="D115" s="1">
        <v>174688</v>
      </c>
      <c r="E115" t="s">
        <v>15</v>
      </c>
      <c r="F115" t="s">
        <v>290</v>
      </c>
      <c r="G115" t="s">
        <v>294</v>
      </c>
      <c r="H115" t="s">
        <v>14</v>
      </c>
      <c r="I115" t="s">
        <v>291</v>
      </c>
      <c r="J115" t="s">
        <v>286</v>
      </c>
      <c r="K115" t="s">
        <v>292</v>
      </c>
      <c r="L115" t="s">
        <v>43</v>
      </c>
      <c r="M115" t="s">
        <v>293</v>
      </c>
    </row>
    <row r="116" spans="1:13" ht="12" customHeight="1">
      <c r="A116" s="2">
        <f t="shared" si="1"/>
        <v>115</v>
      </c>
      <c r="B116" t="s">
        <v>881</v>
      </c>
      <c r="C116" t="s">
        <v>882</v>
      </c>
      <c r="D116" s="1">
        <v>149957</v>
      </c>
      <c r="E116" t="s">
        <v>883</v>
      </c>
      <c r="F116" t="s">
        <v>290</v>
      </c>
      <c r="G116" t="s">
        <v>467</v>
      </c>
      <c r="H116" t="s">
        <v>345</v>
      </c>
      <c r="I116" t="s">
        <v>884</v>
      </c>
      <c r="J116" t="s">
        <v>105</v>
      </c>
      <c r="K116" t="s">
        <v>885</v>
      </c>
      <c r="L116" t="s">
        <v>43</v>
      </c>
      <c r="M116" t="s">
        <v>886</v>
      </c>
    </row>
    <row r="117" spans="1:13" ht="12" customHeight="1">
      <c r="A117" s="2">
        <f t="shared" si="1"/>
        <v>116</v>
      </c>
      <c r="B117" t="s">
        <v>887</v>
      </c>
      <c r="C117" t="s">
        <v>888</v>
      </c>
      <c r="D117" s="1">
        <v>150000</v>
      </c>
      <c r="E117" t="s">
        <v>15</v>
      </c>
      <c r="F117" t="s">
        <v>290</v>
      </c>
      <c r="G117" t="s">
        <v>199</v>
      </c>
      <c r="H117" t="s">
        <v>241</v>
      </c>
      <c r="I117" t="s">
        <v>889</v>
      </c>
      <c r="J117" t="s">
        <v>50</v>
      </c>
      <c r="K117" t="s">
        <v>890</v>
      </c>
      <c r="L117" t="s">
        <v>43</v>
      </c>
      <c r="M117" t="s">
        <v>880</v>
      </c>
    </row>
    <row r="118" spans="1:13" ht="12" customHeight="1">
      <c r="A118" s="2">
        <f t="shared" si="1"/>
        <v>117</v>
      </c>
      <c r="B118" t="s">
        <v>902</v>
      </c>
      <c r="C118" t="s">
        <v>903</v>
      </c>
      <c r="D118" s="1">
        <v>487323</v>
      </c>
      <c r="E118" t="s">
        <v>904</v>
      </c>
      <c r="F118" t="s">
        <v>290</v>
      </c>
      <c r="G118" t="s">
        <v>294</v>
      </c>
      <c r="H118" t="s">
        <v>241</v>
      </c>
      <c r="I118" t="s">
        <v>905</v>
      </c>
      <c r="J118" t="s">
        <v>187</v>
      </c>
      <c r="K118" t="s">
        <v>188</v>
      </c>
      <c r="L118" t="s">
        <v>20</v>
      </c>
      <c r="M118" t="s">
        <v>906</v>
      </c>
    </row>
    <row r="119" spans="1:13" ht="12" customHeight="1">
      <c r="A119" s="2">
        <f t="shared" si="1"/>
        <v>118</v>
      </c>
      <c r="B119" t="s">
        <v>232</v>
      </c>
      <c r="C119" t="s">
        <v>233</v>
      </c>
      <c r="D119" s="1">
        <v>324504</v>
      </c>
      <c r="E119" t="s">
        <v>25</v>
      </c>
      <c r="F119" t="s">
        <v>234</v>
      </c>
      <c r="G119" t="s">
        <v>117</v>
      </c>
      <c r="H119" t="s">
        <v>14</v>
      </c>
      <c r="I119" t="s">
        <v>231</v>
      </c>
      <c r="J119" t="s">
        <v>219</v>
      </c>
      <c r="K119" t="s">
        <v>220</v>
      </c>
      <c r="L119" t="s">
        <v>43</v>
      </c>
      <c r="M119" t="s">
        <v>116</v>
      </c>
    </row>
    <row r="120" spans="1:13" ht="12" customHeight="1">
      <c r="A120" s="2">
        <f t="shared" si="1"/>
        <v>119</v>
      </c>
      <c r="B120" t="s">
        <v>428</v>
      </c>
      <c r="C120" t="s">
        <v>429</v>
      </c>
      <c r="D120" s="1">
        <v>268275</v>
      </c>
      <c r="E120" t="s">
        <v>15</v>
      </c>
      <c r="F120" t="s">
        <v>234</v>
      </c>
      <c r="G120" t="s">
        <v>96</v>
      </c>
      <c r="H120" t="s">
        <v>14</v>
      </c>
      <c r="I120" t="s">
        <v>430</v>
      </c>
      <c r="J120" t="s">
        <v>150</v>
      </c>
      <c r="K120" t="s">
        <v>431</v>
      </c>
      <c r="L120" t="s">
        <v>20</v>
      </c>
      <c r="M120" t="s">
        <v>334</v>
      </c>
    </row>
    <row r="121" spans="1:13" ht="12" customHeight="1">
      <c r="A121" s="2">
        <f t="shared" si="1"/>
        <v>120</v>
      </c>
      <c r="B121" t="s">
        <v>499</v>
      </c>
      <c r="C121" t="s">
        <v>429</v>
      </c>
      <c r="D121" s="1">
        <v>751465</v>
      </c>
      <c r="E121" t="s">
        <v>15</v>
      </c>
      <c r="F121" t="s">
        <v>234</v>
      </c>
      <c r="G121" t="s">
        <v>366</v>
      </c>
      <c r="H121" t="s">
        <v>14</v>
      </c>
      <c r="I121" t="s">
        <v>500</v>
      </c>
      <c r="J121" t="s">
        <v>170</v>
      </c>
      <c r="K121" t="s">
        <v>302</v>
      </c>
      <c r="L121" t="s">
        <v>20</v>
      </c>
      <c r="M121" t="s">
        <v>457</v>
      </c>
    </row>
    <row r="122" spans="1:13" ht="12" customHeight="1">
      <c r="A122" s="2">
        <f t="shared" si="1"/>
        <v>121</v>
      </c>
      <c r="B122" t="s">
        <v>633</v>
      </c>
      <c r="C122" t="s">
        <v>634</v>
      </c>
      <c r="D122" s="1">
        <v>1014825</v>
      </c>
      <c r="E122" t="s">
        <v>15</v>
      </c>
      <c r="F122" t="s">
        <v>234</v>
      </c>
      <c r="G122" t="s">
        <v>96</v>
      </c>
      <c r="H122" t="s">
        <v>14</v>
      </c>
      <c r="I122" t="s">
        <v>626</v>
      </c>
      <c r="J122" t="s">
        <v>164</v>
      </c>
      <c r="K122" t="s">
        <v>165</v>
      </c>
      <c r="L122" t="s">
        <v>20</v>
      </c>
      <c r="M122" t="s">
        <v>334</v>
      </c>
    </row>
    <row r="123" spans="1:13" ht="12" customHeight="1">
      <c r="A123" s="2">
        <f t="shared" si="1"/>
        <v>122</v>
      </c>
      <c r="B123" t="s">
        <v>748</v>
      </c>
      <c r="C123" t="s">
        <v>429</v>
      </c>
      <c r="D123" s="1">
        <v>792492</v>
      </c>
      <c r="E123" t="s">
        <v>15</v>
      </c>
      <c r="F123" t="s">
        <v>234</v>
      </c>
      <c r="G123" t="s">
        <v>96</v>
      </c>
      <c r="H123" t="s">
        <v>14</v>
      </c>
      <c r="I123" t="s">
        <v>749</v>
      </c>
      <c r="J123" t="s">
        <v>685</v>
      </c>
      <c r="K123" t="s">
        <v>750</v>
      </c>
      <c r="L123" t="s">
        <v>20</v>
      </c>
      <c r="M123" t="s">
        <v>334</v>
      </c>
    </row>
    <row r="124" spans="1:13" ht="12" customHeight="1">
      <c r="A124" s="2">
        <f t="shared" si="1"/>
        <v>123</v>
      </c>
      <c r="B124" t="s">
        <v>876</v>
      </c>
      <c r="C124" t="s">
        <v>877</v>
      </c>
      <c r="D124" s="1">
        <v>150000</v>
      </c>
      <c r="E124" t="s">
        <v>15</v>
      </c>
      <c r="F124" t="s">
        <v>234</v>
      </c>
      <c r="G124" t="s">
        <v>199</v>
      </c>
      <c r="H124" t="s">
        <v>241</v>
      </c>
      <c r="I124" t="s">
        <v>878</v>
      </c>
      <c r="J124" t="s">
        <v>262</v>
      </c>
      <c r="K124" t="s">
        <v>879</v>
      </c>
      <c r="L124" t="s">
        <v>43</v>
      </c>
      <c r="M124" t="s">
        <v>880</v>
      </c>
    </row>
    <row r="125" spans="1:13" ht="12" customHeight="1">
      <c r="A125" s="2">
        <f t="shared" si="1"/>
        <v>124</v>
      </c>
      <c r="B125" t="s">
        <v>130</v>
      </c>
      <c r="C125" t="s">
        <v>131</v>
      </c>
      <c r="D125" s="1">
        <v>349106</v>
      </c>
      <c r="E125" t="s">
        <v>15</v>
      </c>
      <c r="F125" t="s">
        <v>132</v>
      </c>
      <c r="G125" t="s">
        <v>135</v>
      </c>
      <c r="H125" t="s">
        <v>14</v>
      </c>
      <c r="I125" t="s">
        <v>133</v>
      </c>
      <c r="J125" t="s">
        <v>122</v>
      </c>
      <c r="K125" t="s">
        <v>134</v>
      </c>
      <c r="L125" t="s">
        <v>20</v>
      </c>
      <c r="M125" t="s">
        <v>21</v>
      </c>
    </row>
    <row r="126" spans="1:13" ht="12" customHeight="1">
      <c r="A126" s="2">
        <f t="shared" si="1"/>
        <v>125</v>
      </c>
      <c r="B126" t="s">
        <v>167</v>
      </c>
      <c r="C126" t="s">
        <v>168</v>
      </c>
      <c r="D126" s="1">
        <v>176273</v>
      </c>
      <c r="E126" t="s">
        <v>15</v>
      </c>
      <c r="F126" t="s">
        <v>132</v>
      </c>
      <c r="G126" t="s">
        <v>173</v>
      </c>
      <c r="H126" t="s">
        <v>14</v>
      </c>
      <c r="I126" t="s">
        <v>169</v>
      </c>
      <c r="J126" t="s">
        <v>170</v>
      </c>
      <c r="K126" t="s">
        <v>171</v>
      </c>
      <c r="L126" t="s">
        <v>20</v>
      </c>
      <c r="M126" t="s">
        <v>172</v>
      </c>
    </row>
    <row r="127" spans="1:13" ht="12" customHeight="1">
      <c r="A127" s="2">
        <f t="shared" si="1"/>
        <v>126</v>
      </c>
      <c r="B127" t="s">
        <v>353</v>
      </c>
      <c r="C127" t="s">
        <v>168</v>
      </c>
      <c r="D127" s="1">
        <v>662815</v>
      </c>
      <c r="E127" t="s">
        <v>15</v>
      </c>
      <c r="F127" t="s">
        <v>132</v>
      </c>
      <c r="G127" t="s">
        <v>211</v>
      </c>
      <c r="H127" t="s">
        <v>14</v>
      </c>
      <c r="I127" t="s">
        <v>354</v>
      </c>
      <c r="J127" t="s">
        <v>50</v>
      </c>
      <c r="K127" t="s">
        <v>51</v>
      </c>
      <c r="L127" t="s">
        <v>20</v>
      </c>
      <c r="M127" t="s">
        <v>172</v>
      </c>
    </row>
    <row r="128" spans="1:13" ht="12" customHeight="1">
      <c r="A128" s="2">
        <f t="shared" si="1"/>
        <v>127</v>
      </c>
      <c r="B128" t="s">
        <v>361</v>
      </c>
      <c r="C128" t="s">
        <v>275</v>
      </c>
      <c r="D128" s="1">
        <v>2080584</v>
      </c>
      <c r="E128" t="s">
        <v>362</v>
      </c>
      <c r="F128" t="s">
        <v>132</v>
      </c>
      <c r="G128" t="s">
        <v>250</v>
      </c>
      <c r="H128" t="s">
        <v>14</v>
      </c>
      <c r="I128" t="s">
        <v>363</v>
      </c>
      <c r="J128" t="s">
        <v>164</v>
      </c>
      <c r="K128" t="s">
        <v>165</v>
      </c>
      <c r="L128" t="s">
        <v>281</v>
      </c>
      <c r="M128" t="s">
        <v>95</v>
      </c>
    </row>
    <row r="129" spans="1:13" ht="12">
      <c r="A129" s="2">
        <f t="shared" si="1"/>
        <v>128</v>
      </c>
      <c r="B129" t="s">
        <v>371</v>
      </c>
      <c r="C129" t="s">
        <v>372</v>
      </c>
      <c r="D129" s="1">
        <v>462000</v>
      </c>
      <c r="E129" t="s">
        <v>373</v>
      </c>
      <c r="F129" t="s">
        <v>132</v>
      </c>
      <c r="G129" t="s">
        <v>250</v>
      </c>
      <c r="H129" t="s">
        <v>246</v>
      </c>
      <c r="I129" t="s">
        <v>374</v>
      </c>
      <c r="J129" t="s">
        <v>56</v>
      </c>
      <c r="K129" t="s">
        <v>375</v>
      </c>
      <c r="L129" t="s">
        <v>43</v>
      </c>
      <c r="M129" t="s">
        <v>249</v>
      </c>
    </row>
    <row r="130" spans="1:13" ht="12" customHeight="1">
      <c r="A130" s="2">
        <f t="shared" si="1"/>
        <v>129</v>
      </c>
      <c r="B130" t="s">
        <v>376</v>
      </c>
      <c r="C130" t="s">
        <v>168</v>
      </c>
      <c r="D130" s="1">
        <v>176227</v>
      </c>
      <c r="E130" t="s">
        <v>15</v>
      </c>
      <c r="F130" t="s">
        <v>132</v>
      </c>
      <c r="G130" t="s">
        <v>380</v>
      </c>
      <c r="H130" t="s">
        <v>14</v>
      </c>
      <c r="I130" t="s">
        <v>377</v>
      </c>
      <c r="J130" t="s">
        <v>378</v>
      </c>
      <c r="K130" t="s">
        <v>379</v>
      </c>
      <c r="L130" t="s">
        <v>20</v>
      </c>
      <c r="M130" t="s">
        <v>172</v>
      </c>
    </row>
    <row r="131" spans="1:13" ht="12" customHeight="1">
      <c r="A131" s="2">
        <f t="shared" si="1"/>
        <v>130</v>
      </c>
      <c r="B131" t="s">
        <v>411</v>
      </c>
      <c r="C131" t="s">
        <v>168</v>
      </c>
      <c r="D131" s="1">
        <v>253521</v>
      </c>
      <c r="E131" t="s">
        <v>15</v>
      </c>
      <c r="F131" t="s">
        <v>132</v>
      </c>
      <c r="G131" t="s">
        <v>250</v>
      </c>
      <c r="H131" t="s">
        <v>14</v>
      </c>
      <c r="I131" t="s">
        <v>413</v>
      </c>
      <c r="J131" t="s">
        <v>286</v>
      </c>
      <c r="K131" t="s">
        <v>287</v>
      </c>
      <c r="L131" t="s">
        <v>20</v>
      </c>
      <c r="M131" t="s">
        <v>172</v>
      </c>
    </row>
    <row r="132" spans="1:13" ht="12">
      <c r="A132" s="2">
        <f aca="true" t="shared" si="2" ref="A132:A195">A131+1</f>
        <v>131</v>
      </c>
      <c r="B132" t="s">
        <v>466</v>
      </c>
      <c r="C132" t="s">
        <v>245</v>
      </c>
      <c r="D132" s="1">
        <v>219944</v>
      </c>
      <c r="E132" t="s">
        <v>247</v>
      </c>
      <c r="F132" t="s">
        <v>132</v>
      </c>
      <c r="G132" t="s">
        <v>467</v>
      </c>
      <c r="H132" t="s">
        <v>246</v>
      </c>
      <c r="I132" t="s">
        <v>218</v>
      </c>
      <c r="J132" t="s">
        <v>269</v>
      </c>
      <c r="K132" t="s">
        <v>270</v>
      </c>
      <c r="L132" t="s">
        <v>43</v>
      </c>
      <c r="M132" t="s">
        <v>249</v>
      </c>
    </row>
    <row r="133" spans="1:13" ht="12" customHeight="1">
      <c r="A133" s="2">
        <f t="shared" si="2"/>
        <v>132</v>
      </c>
      <c r="B133" t="s">
        <v>468</v>
      </c>
      <c r="C133" t="s">
        <v>168</v>
      </c>
      <c r="D133" s="1">
        <v>115315</v>
      </c>
      <c r="E133" t="s">
        <v>15</v>
      </c>
      <c r="F133" t="s">
        <v>132</v>
      </c>
      <c r="G133" t="s">
        <v>142</v>
      </c>
      <c r="H133" t="s">
        <v>14</v>
      </c>
      <c r="I133" t="s">
        <v>218</v>
      </c>
      <c r="J133" t="s">
        <v>269</v>
      </c>
      <c r="K133" t="s">
        <v>270</v>
      </c>
      <c r="L133" t="s">
        <v>20</v>
      </c>
      <c r="M133" t="s">
        <v>172</v>
      </c>
    </row>
    <row r="134" spans="1:13" ht="12" customHeight="1">
      <c r="A134" s="2">
        <f t="shared" si="2"/>
        <v>133</v>
      </c>
      <c r="B134" t="s">
        <v>551</v>
      </c>
      <c r="C134" t="s">
        <v>168</v>
      </c>
      <c r="D134" s="1">
        <v>323019</v>
      </c>
      <c r="E134" t="s">
        <v>15</v>
      </c>
      <c r="F134" t="s">
        <v>132</v>
      </c>
      <c r="G134" t="s">
        <v>553</v>
      </c>
      <c r="H134" t="s">
        <v>14</v>
      </c>
      <c r="I134" t="s">
        <v>552</v>
      </c>
      <c r="J134" t="s">
        <v>83</v>
      </c>
      <c r="K134" t="s">
        <v>84</v>
      </c>
      <c r="L134" t="s">
        <v>20</v>
      </c>
      <c r="M134" t="s">
        <v>172</v>
      </c>
    </row>
    <row r="135" spans="1:13" ht="12" customHeight="1">
      <c r="A135" s="2">
        <f t="shared" si="2"/>
        <v>134</v>
      </c>
      <c r="B135" t="s">
        <v>584</v>
      </c>
      <c r="C135" t="s">
        <v>585</v>
      </c>
      <c r="D135" s="1">
        <v>614500</v>
      </c>
      <c r="E135" t="s">
        <v>15</v>
      </c>
      <c r="F135" t="s">
        <v>132</v>
      </c>
      <c r="G135" t="s">
        <v>135</v>
      </c>
      <c r="H135" t="s">
        <v>14</v>
      </c>
      <c r="I135" t="s">
        <v>586</v>
      </c>
      <c r="J135" t="s">
        <v>164</v>
      </c>
      <c r="K135" t="s">
        <v>587</v>
      </c>
      <c r="L135" t="s">
        <v>20</v>
      </c>
      <c r="M135" t="s">
        <v>21</v>
      </c>
    </row>
    <row r="136" spans="1:13" ht="12" customHeight="1">
      <c r="A136" s="2">
        <f t="shared" si="2"/>
        <v>135</v>
      </c>
      <c r="B136" t="s">
        <v>616</v>
      </c>
      <c r="C136" t="s">
        <v>168</v>
      </c>
      <c r="D136" s="1">
        <v>342677</v>
      </c>
      <c r="E136" t="s">
        <v>15</v>
      </c>
      <c r="F136" t="s">
        <v>132</v>
      </c>
      <c r="G136" t="s">
        <v>173</v>
      </c>
      <c r="H136" t="s">
        <v>14</v>
      </c>
      <c r="I136" t="s">
        <v>617</v>
      </c>
      <c r="J136" t="s">
        <v>164</v>
      </c>
      <c r="K136" t="s">
        <v>618</v>
      </c>
      <c r="L136" t="s">
        <v>20</v>
      </c>
      <c r="M136" t="s">
        <v>172</v>
      </c>
    </row>
    <row r="137" spans="1:13" ht="12" customHeight="1">
      <c r="A137" s="2">
        <f t="shared" si="2"/>
        <v>136</v>
      </c>
      <c r="B137" t="s">
        <v>619</v>
      </c>
      <c r="C137" t="s">
        <v>168</v>
      </c>
      <c r="D137" s="1">
        <v>302381</v>
      </c>
      <c r="E137" t="s">
        <v>15</v>
      </c>
      <c r="F137" t="s">
        <v>132</v>
      </c>
      <c r="G137" t="s">
        <v>546</v>
      </c>
      <c r="H137" t="s">
        <v>14</v>
      </c>
      <c r="I137" t="s">
        <v>620</v>
      </c>
      <c r="J137" t="s">
        <v>56</v>
      </c>
      <c r="K137" t="s">
        <v>273</v>
      </c>
      <c r="L137" t="s">
        <v>20</v>
      </c>
      <c r="M137" t="s">
        <v>172</v>
      </c>
    </row>
    <row r="138" spans="1:13" ht="12" customHeight="1">
      <c r="A138" s="2">
        <f t="shared" si="2"/>
        <v>137</v>
      </c>
      <c r="B138" t="s">
        <v>629</v>
      </c>
      <c r="C138" t="s">
        <v>131</v>
      </c>
      <c r="D138" s="1">
        <v>800000</v>
      </c>
      <c r="E138" t="s">
        <v>15</v>
      </c>
      <c r="F138" t="s">
        <v>132</v>
      </c>
      <c r="G138" t="s">
        <v>211</v>
      </c>
      <c r="H138" t="s">
        <v>14</v>
      </c>
      <c r="I138" t="s">
        <v>630</v>
      </c>
      <c r="J138" t="s">
        <v>56</v>
      </c>
      <c r="K138" t="s">
        <v>631</v>
      </c>
      <c r="L138" t="s">
        <v>20</v>
      </c>
      <c r="M138" t="s">
        <v>21</v>
      </c>
    </row>
    <row r="139" spans="1:13" ht="12" customHeight="1">
      <c r="A139" s="2">
        <f t="shared" si="2"/>
        <v>138</v>
      </c>
      <c r="B139" t="s">
        <v>682</v>
      </c>
      <c r="C139" t="s">
        <v>168</v>
      </c>
      <c r="D139" s="1">
        <v>55403</v>
      </c>
      <c r="E139" t="s">
        <v>15</v>
      </c>
      <c r="F139" t="s">
        <v>132</v>
      </c>
      <c r="G139" t="s">
        <v>173</v>
      </c>
      <c r="H139" t="s">
        <v>14</v>
      </c>
      <c r="I139" t="s">
        <v>351</v>
      </c>
      <c r="J139" t="s">
        <v>105</v>
      </c>
      <c r="K139" t="s">
        <v>352</v>
      </c>
      <c r="L139" t="s">
        <v>43</v>
      </c>
      <c r="M139" t="s">
        <v>172</v>
      </c>
    </row>
    <row r="140" spans="1:13" ht="12" customHeight="1">
      <c r="A140" s="2">
        <f t="shared" si="2"/>
        <v>139</v>
      </c>
      <c r="B140" t="s">
        <v>683</v>
      </c>
      <c r="C140" t="s">
        <v>168</v>
      </c>
      <c r="D140" s="1">
        <v>522000</v>
      </c>
      <c r="E140" t="s">
        <v>15</v>
      </c>
      <c r="F140" t="s">
        <v>132</v>
      </c>
      <c r="G140" t="s">
        <v>553</v>
      </c>
      <c r="H140" t="s">
        <v>14</v>
      </c>
      <c r="I140" t="s">
        <v>684</v>
      </c>
      <c r="J140" t="s">
        <v>685</v>
      </c>
      <c r="K140" t="s">
        <v>686</v>
      </c>
      <c r="L140" t="s">
        <v>20</v>
      </c>
      <c r="M140" t="s">
        <v>172</v>
      </c>
    </row>
    <row r="141" spans="1:13" ht="12">
      <c r="A141" s="2">
        <f t="shared" si="2"/>
        <v>140</v>
      </c>
      <c r="B141" t="s">
        <v>758</v>
      </c>
      <c r="C141" t="s">
        <v>372</v>
      </c>
      <c r="D141" s="1">
        <v>1216155</v>
      </c>
      <c r="E141" t="s">
        <v>759</v>
      </c>
      <c r="F141" t="s">
        <v>132</v>
      </c>
      <c r="G141" t="s">
        <v>173</v>
      </c>
      <c r="H141" t="s">
        <v>246</v>
      </c>
      <c r="I141" t="s">
        <v>760</v>
      </c>
      <c r="J141" t="s">
        <v>122</v>
      </c>
      <c r="K141" t="s">
        <v>761</v>
      </c>
      <c r="L141" t="s">
        <v>43</v>
      </c>
      <c r="M141" t="s">
        <v>249</v>
      </c>
    </row>
    <row r="142" spans="1:13" ht="12" customHeight="1">
      <c r="A142" s="2">
        <f t="shared" si="2"/>
        <v>141</v>
      </c>
      <c r="B142" t="s">
        <v>851</v>
      </c>
      <c r="C142" t="s">
        <v>131</v>
      </c>
      <c r="D142" s="1">
        <v>861587</v>
      </c>
      <c r="E142" t="s">
        <v>15</v>
      </c>
      <c r="F142" t="s">
        <v>132</v>
      </c>
      <c r="G142" t="s">
        <v>135</v>
      </c>
      <c r="H142" t="s">
        <v>14</v>
      </c>
      <c r="I142" t="s">
        <v>852</v>
      </c>
      <c r="J142" t="s">
        <v>105</v>
      </c>
      <c r="K142" t="s">
        <v>610</v>
      </c>
      <c r="L142" t="s">
        <v>20</v>
      </c>
      <c r="M142" t="s">
        <v>21</v>
      </c>
    </row>
    <row r="143" spans="1:13" ht="12" customHeight="1">
      <c r="A143" s="2">
        <f t="shared" si="2"/>
        <v>142</v>
      </c>
      <c r="B143" t="s">
        <v>863</v>
      </c>
      <c r="C143" t="s">
        <v>864</v>
      </c>
      <c r="D143" s="1">
        <v>349427</v>
      </c>
      <c r="E143" t="s">
        <v>865</v>
      </c>
      <c r="F143" t="s">
        <v>132</v>
      </c>
      <c r="G143" t="s">
        <v>250</v>
      </c>
      <c r="H143" t="s">
        <v>14</v>
      </c>
      <c r="I143" t="s">
        <v>866</v>
      </c>
      <c r="J143" t="s">
        <v>861</v>
      </c>
      <c r="K143" t="s">
        <v>862</v>
      </c>
      <c r="L143" t="s">
        <v>20</v>
      </c>
      <c r="M143" t="s">
        <v>867</v>
      </c>
    </row>
    <row r="144" spans="1:13" ht="12" customHeight="1">
      <c r="A144" s="2">
        <f t="shared" si="2"/>
        <v>143</v>
      </c>
      <c r="B144" t="s">
        <v>868</v>
      </c>
      <c r="C144" t="s">
        <v>869</v>
      </c>
      <c r="D144" s="1">
        <v>388149</v>
      </c>
      <c r="E144" t="s">
        <v>15</v>
      </c>
      <c r="F144" t="s">
        <v>132</v>
      </c>
      <c r="G144" t="s">
        <v>135</v>
      </c>
      <c r="H144" t="s">
        <v>14</v>
      </c>
      <c r="I144" t="s">
        <v>329</v>
      </c>
      <c r="J144" t="s">
        <v>105</v>
      </c>
      <c r="K144" t="s">
        <v>330</v>
      </c>
      <c r="L144" t="s">
        <v>20</v>
      </c>
      <c r="M144" t="s">
        <v>21</v>
      </c>
    </row>
    <row r="145" spans="1:13" ht="12" customHeight="1">
      <c r="A145" s="2">
        <f t="shared" si="2"/>
        <v>144</v>
      </c>
      <c r="B145" t="s">
        <v>893</v>
      </c>
      <c r="C145" t="s">
        <v>894</v>
      </c>
      <c r="D145" s="1">
        <v>168646</v>
      </c>
      <c r="E145" t="s">
        <v>15</v>
      </c>
      <c r="F145" t="s">
        <v>132</v>
      </c>
      <c r="G145" t="s">
        <v>250</v>
      </c>
      <c r="H145" t="s">
        <v>241</v>
      </c>
      <c r="I145" t="s">
        <v>895</v>
      </c>
      <c r="J145" t="s">
        <v>164</v>
      </c>
      <c r="K145" t="s">
        <v>896</v>
      </c>
      <c r="L145" t="s">
        <v>43</v>
      </c>
      <c r="M145" t="s">
        <v>897</v>
      </c>
    </row>
    <row r="146" spans="1:13" ht="12" customHeight="1">
      <c r="A146" s="2">
        <f t="shared" si="2"/>
        <v>145</v>
      </c>
      <c r="B146" t="s">
        <v>898</v>
      </c>
      <c r="C146" t="s">
        <v>899</v>
      </c>
      <c r="D146" s="1">
        <v>156218</v>
      </c>
      <c r="E146" t="s">
        <v>15</v>
      </c>
      <c r="F146" t="s">
        <v>132</v>
      </c>
      <c r="G146" t="s">
        <v>173</v>
      </c>
      <c r="H146" t="s">
        <v>241</v>
      </c>
      <c r="I146" t="s">
        <v>900</v>
      </c>
      <c r="J146" t="s">
        <v>105</v>
      </c>
      <c r="K146" t="s">
        <v>885</v>
      </c>
      <c r="L146" t="s">
        <v>43</v>
      </c>
      <c r="M146" t="s">
        <v>901</v>
      </c>
    </row>
    <row r="147" spans="1:13" ht="12" customHeight="1">
      <c r="A147" s="2">
        <f t="shared" si="2"/>
        <v>146</v>
      </c>
      <c r="B147" t="s">
        <v>572</v>
      </c>
      <c r="C147" t="s">
        <v>573</v>
      </c>
      <c r="D147" s="1">
        <v>2600288</v>
      </c>
      <c r="E147" t="s">
        <v>15</v>
      </c>
      <c r="F147" t="s">
        <v>574</v>
      </c>
      <c r="G147" t="s">
        <v>575</v>
      </c>
      <c r="H147" t="s">
        <v>14</v>
      </c>
      <c r="I147" t="s">
        <v>202</v>
      </c>
      <c r="J147" t="s">
        <v>203</v>
      </c>
      <c r="K147" t="s">
        <v>204</v>
      </c>
      <c r="L147" t="s">
        <v>20</v>
      </c>
      <c r="M147" t="s">
        <v>21</v>
      </c>
    </row>
    <row r="148" spans="1:13" ht="12" customHeight="1">
      <c r="A148" s="2">
        <f t="shared" si="2"/>
        <v>147</v>
      </c>
      <c r="B148" t="s">
        <v>459</v>
      </c>
      <c r="C148" t="s">
        <v>460</v>
      </c>
      <c r="D148" s="1">
        <v>510000</v>
      </c>
      <c r="E148" t="s">
        <v>461</v>
      </c>
      <c r="F148" t="s">
        <v>462</v>
      </c>
      <c r="G148" t="s">
        <v>465</v>
      </c>
      <c r="H148" t="s">
        <v>14</v>
      </c>
      <c r="I148" t="s">
        <v>463</v>
      </c>
      <c r="J148" t="s">
        <v>56</v>
      </c>
      <c r="K148" t="s">
        <v>273</v>
      </c>
      <c r="L148" t="s">
        <v>20</v>
      </c>
      <c r="M148" t="s">
        <v>464</v>
      </c>
    </row>
    <row r="149" spans="1:13" ht="12" customHeight="1">
      <c r="A149" s="2">
        <f t="shared" si="2"/>
        <v>148</v>
      </c>
      <c r="B149" t="s">
        <v>487</v>
      </c>
      <c r="C149" t="s">
        <v>488</v>
      </c>
      <c r="D149" s="1">
        <v>682623</v>
      </c>
      <c r="E149" t="s">
        <v>15</v>
      </c>
      <c r="F149" t="s">
        <v>489</v>
      </c>
      <c r="G149" t="s">
        <v>366</v>
      </c>
      <c r="H149" t="s">
        <v>91</v>
      </c>
      <c r="I149" t="s">
        <v>483</v>
      </c>
      <c r="J149" t="s">
        <v>257</v>
      </c>
      <c r="K149" t="s">
        <v>258</v>
      </c>
      <c r="L149" t="s">
        <v>43</v>
      </c>
      <c r="M149" t="s">
        <v>95</v>
      </c>
    </row>
    <row r="150" spans="1:13" ht="12">
      <c r="A150" s="2">
        <f t="shared" si="2"/>
        <v>149</v>
      </c>
      <c r="B150" t="s">
        <v>490</v>
      </c>
      <c r="C150" t="s">
        <v>191</v>
      </c>
      <c r="D150" s="1">
        <v>10509</v>
      </c>
      <c r="E150" t="s">
        <v>192</v>
      </c>
      <c r="F150" t="s">
        <v>489</v>
      </c>
      <c r="G150" t="s">
        <v>253</v>
      </c>
      <c r="H150" t="s">
        <v>14</v>
      </c>
      <c r="I150" t="s">
        <v>483</v>
      </c>
      <c r="J150" t="s">
        <v>257</v>
      </c>
      <c r="K150" t="s">
        <v>258</v>
      </c>
      <c r="L150" t="s">
        <v>43</v>
      </c>
      <c r="M150" t="s">
        <v>239</v>
      </c>
    </row>
    <row r="151" spans="1:13" ht="12" customHeight="1">
      <c r="A151" s="2">
        <f t="shared" si="2"/>
        <v>150</v>
      </c>
      <c r="B151" t="s">
        <v>46</v>
      </c>
      <c r="C151" t="s">
        <v>47</v>
      </c>
      <c r="D151" s="1">
        <v>1153303</v>
      </c>
      <c r="E151" t="s">
        <v>15</v>
      </c>
      <c r="F151" t="s">
        <v>48</v>
      </c>
      <c r="G151" t="s">
        <v>22</v>
      </c>
      <c r="H151" t="s">
        <v>14</v>
      </c>
      <c r="I151" t="s">
        <v>49</v>
      </c>
      <c r="J151" t="s">
        <v>50</v>
      </c>
      <c r="K151" t="s">
        <v>51</v>
      </c>
      <c r="L151" t="s">
        <v>20</v>
      </c>
      <c r="M151" t="s">
        <v>21</v>
      </c>
    </row>
    <row r="152" spans="1:13" ht="12" customHeight="1">
      <c r="A152" s="2">
        <f t="shared" si="2"/>
        <v>151</v>
      </c>
      <c r="B152" t="s">
        <v>97</v>
      </c>
      <c r="C152" t="s">
        <v>47</v>
      </c>
      <c r="D152" s="1">
        <v>1345017</v>
      </c>
      <c r="E152" t="s">
        <v>15</v>
      </c>
      <c r="F152" t="s">
        <v>48</v>
      </c>
      <c r="G152" t="s">
        <v>100</v>
      </c>
      <c r="H152" t="s">
        <v>14</v>
      </c>
      <c r="I152" t="s">
        <v>98</v>
      </c>
      <c r="J152" t="s">
        <v>41</v>
      </c>
      <c r="K152" t="s">
        <v>99</v>
      </c>
      <c r="L152" t="s">
        <v>20</v>
      </c>
      <c r="M152" t="s">
        <v>21</v>
      </c>
    </row>
    <row r="153" spans="1:13" ht="12" customHeight="1">
      <c r="A153" s="2">
        <f t="shared" si="2"/>
        <v>152</v>
      </c>
      <c r="B153" t="s">
        <v>147</v>
      </c>
      <c r="C153" t="s">
        <v>148</v>
      </c>
      <c r="D153" s="1">
        <v>399919</v>
      </c>
      <c r="E153" t="s">
        <v>15</v>
      </c>
      <c r="F153" t="s">
        <v>48</v>
      </c>
      <c r="G153" t="s">
        <v>152</v>
      </c>
      <c r="H153" t="s">
        <v>14</v>
      </c>
      <c r="I153" t="s">
        <v>149</v>
      </c>
      <c r="J153" t="s">
        <v>150</v>
      </c>
      <c r="K153" t="s">
        <v>151</v>
      </c>
      <c r="L153" t="s">
        <v>20</v>
      </c>
      <c r="M153" t="s">
        <v>44</v>
      </c>
    </row>
    <row r="154" spans="1:13" ht="12" customHeight="1">
      <c r="A154" s="2">
        <f t="shared" si="2"/>
        <v>153</v>
      </c>
      <c r="B154" t="s">
        <v>441</v>
      </c>
      <c r="C154" t="s">
        <v>148</v>
      </c>
      <c r="D154" s="1">
        <v>369000</v>
      </c>
      <c r="E154" t="s">
        <v>15</v>
      </c>
      <c r="F154" t="s">
        <v>48</v>
      </c>
      <c r="G154" t="s">
        <v>442</v>
      </c>
      <c r="H154" t="s">
        <v>14</v>
      </c>
      <c r="I154" t="s">
        <v>435</v>
      </c>
      <c r="J154" t="s">
        <v>286</v>
      </c>
      <c r="K154" t="s">
        <v>287</v>
      </c>
      <c r="L154" t="s">
        <v>43</v>
      </c>
      <c r="M154" t="s">
        <v>44</v>
      </c>
    </row>
    <row r="155" spans="1:13" ht="12" customHeight="1">
      <c r="A155" s="2">
        <f t="shared" si="2"/>
        <v>154</v>
      </c>
      <c r="B155" t="s">
        <v>655</v>
      </c>
      <c r="C155" t="s">
        <v>148</v>
      </c>
      <c r="D155" s="1">
        <v>275000</v>
      </c>
      <c r="E155" t="s">
        <v>15</v>
      </c>
      <c r="F155" t="s">
        <v>48</v>
      </c>
      <c r="G155" t="s">
        <v>211</v>
      </c>
      <c r="H155" t="s">
        <v>14</v>
      </c>
      <c r="I155" t="s">
        <v>656</v>
      </c>
      <c r="J155" t="s">
        <v>114</v>
      </c>
      <c r="K155" t="s">
        <v>266</v>
      </c>
      <c r="L155" t="s">
        <v>43</v>
      </c>
      <c r="M155" t="s">
        <v>44</v>
      </c>
    </row>
    <row r="156" spans="1:13" ht="12" customHeight="1">
      <c r="A156" s="2">
        <f t="shared" si="2"/>
        <v>155</v>
      </c>
      <c r="B156" t="s">
        <v>679</v>
      </c>
      <c r="C156" t="s">
        <v>47</v>
      </c>
      <c r="D156" s="1">
        <v>499990</v>
      </c>
      <c r="E156" t="s">
        <v>15</v>
      </c>
      <c r="F156" t="s">
        <v>48</v>
      </c>
      <c r="G156" t="s">
        <v>211</v>
      </c>
      <c r="H156" t="s">
        <v>14</v>
      </c>
      <c r="I156" t="s">
        <v>680</v>
      </c>
      <c r="J156" t="s">
        <v>105</v>
      </c>
      <c r="K156" t="s">
        <v>681</v>
      </c>
      <c r="L156" t="s">
        <v>43</v>
      </c>
      <c r="M156" t="s">
        <v>21</v>
      </c>
    </row>
    <row r="157" spans="1:13" ht="12" customHeight="1">
      <c r="A157" s="2">
        <f t="shared" si="2"/>
        <v>156</v>
      </c>
      <c r="B157" t="s">
        <v>701</v>
      </c>
      <c r="C157" t="s">
        <v>148</v>
      </c>
      <c r="D157" s="1">
        <v>210000</v>
      </c>
      <c r="E157" t="s">
        <v>15</v>
      </c>
      <c r="F157" t="s">
        <v>48</v>
      </c>
      <c r="G157" t="s">
        <v>442</v>
      </c>
      <c r="H157" t="s">
        <v>14</v>
      </c>
      <c r="I157" t="s">
        <v>702</v>
      </c>
      <c r="J157" t="s">
        <v>257</v>
      </c>
      <c r="K157" t="s">
        <v>703</v>
      </c>
      <c r="L157" t="s">
        <v>43</v>
      </c>
      <c r="M157" t="s">
        <v>44</v>
      </c>
    </row>
    <row r="158" spans="1:13" ht="12" customHeight="1">
      <c r="A158" s="2">
        <f t="shared" si="2"/>
        <v>157</v>
      </c>
      <c r="B158" t="s">
        <v>841</v>
      </c>
      <c r="C158" t="s">
        <v>148</v>
      </c>
      <c r="D158" s="1">
        <v>963796</v>
      </c>
      <c r="E158" t="s">
        <v>15</v>
      </c>
      <c r="F158" t="s">
        <v>48</v>
      </c>
      <c r="G158" t="s">
        <v>96</v>
      </c>
      <c r="H158" t="s">
        <v>14</v>
      </c>
      <c r="I158" t="s">
        <v>842</v>
      </c>
      <c r="J158" t="s">
        <v>314</v>
      </c>
      <c r="K158" t="s">
        <v>315</v>
      </c>
      <c r="L158" t="s">
        <v>20</v>
      </c>
      <c r="M158" t="s">
        <v>44</v>
      </c>
    </row>
    <row r="159" spans="1:13" ht="12" customHeight="1">
      <c r="A159" s="2">
        <f t="shared" si="2"/>
        <v>158</v>
      </c>
      <c r="B159" t="s">
        <v>843</v>
      </c>
      <c r="C159" t="s">
        <v>148</v>
      </c>
      <c r="D159" s="1">
        <v>627750</v>
      </c>
      <c r="E159" t="s">
        <v>15</v>
      </c>
      <c r="F159" t="s">
        <v>48</v>
      </c>
      <c r="G159" t="s">
        <v>96</v>
      </c>
      <c r="H159" t="s">
        <v>14</v>
      </c>
      <c r="I159" t="s">
        <v>426</v>
      </c>
      <c r="J159" t="s">
        <v>50</v>
      </c>
      <c r="K159" t="s">
        <v>427</v>
      </c>
      <c r="L159" t="s">
        <v>20</v>
      </c>
      <c r="M159" t="s">
        <v>44</v>
      </c>
    </row>
    <row r="160" spans="1:13" ht="12" customHeight="1">
      <c r="A160" s="2">
        <f t="shared" si="2"/>
        <v>159</v>
      </c>
      <c r="B160" t="s">
        <v>844</v>
      </c>
      <c r="C160" t="s">
        <v>148</v>
      </c>
      <c r="D160" s="1">
        <v>227499</v>
      </c>
      <c r="E160" t="s">
        <v>15</v>
      </c>
      <c r="F160" t="s">
        <v>48</v>
      </c>
      <c r="G160" t="s">
        <v>96</v>
      </c>
      <c r="H160" t="s">
        <v>14</v>
      </c>
      <c r="I160" t="s">
        <v>845</v>
      </c>
      <c r="J160" t="s">
        <v>34</v>
      </c>
      <c r="K160" t="s">
        <v>370</v>
      </c>
      <c r="L160" t="s">
        <v>43</v>
      </c>
      <c r="M160" t="s">
        <v>44</v>
      </c>
    </row>
    <row r="161" spans="1:13" ht="12" customHeight="1">
      <c r="A161" s="2">
        <f t="shared" si="2"/>
        <v>160</v>
      </c>
      <c r="B161" t="s">
        <v>160</v>
      </c>
      <c r="C161" t="s">
        <v>161</v>
      </c>
      <c r="D161" s="1">
        <v>1590260</v>
      </c>
      <c r="E161" t="s">
        <v>15</v>
      </c>
      <c r="F161" t="s">
        <v>162</v>
      </c>
      <c r="G161" t="s">
        <v>166</v>
      </c>
      <c r="H161" t="s">
        <v>14</v>
      </c>
      <c r="I161" t="s">
        <v>163</v>
      </c>
      <c r="J161" t="s">
        <v>164</v>
      </c>
      <c r="K161" t="s">
        <v>165</v>
      </c>
      <c r="L161" t="s">
        <v>20</v>
      </c>
      <c r="M161" t="s">
        <v>21</v>
      </c>
    </row>
    <row r="162" spans="1:13" ht="12" customHeight="1">
      <c r="A162" s="2">
        <f t="shared" si="2"/>
        <v>161</v>
      </c>
      <c r="B162" t="s">
        <v>183</v>
      </c>
      <c r="C162" t="s">
        <v>184</v>
      </c>
      <c r="D162" s="1">
        <v>455241</v>
      </c>
      <c r="E162" t="s">
        <v>185</v>
      </c>
      <c r="F162" t="s">
        <v>162</v>
      </c>
      <c r="G162" t="s">
        <v>189</v>
      </c>
      <c r="H162" t="s">
        <v>14</v>
      </c>
      <c r="I162" t="s">
        <v>186</v>
      </c>
      <c r="J162" t="s">
        <v>187</v>
      </c>
      <c r="K162" t="s">
        <v>188</v>
      </c>
      <c r="L162" t="s">
        <v>20</v>
      </c>
      <c r="M162" t="s">
        <v>21</v>
      </c>
    </row>
    <row r="163" spans="1:13" ht="12" customHeight="1">
      <c r="A163" s="2">
        <f t="shared" si="2"/>
        <v>162</v>
      </c>
      <c r="B163" t="s">
        <v>251</v>
      </c>
      <c r="C163" t="s">
        <v>184</v>
      </c>
      <c r="D163" s="1">
        <v>432725</v>
      </c>
      <c r="E163" t="s">
        <v>15</v>
      </c>
      <c r="F163" t="s">
        <v>162</v>
      </c>
      <c r="G163" t="s">
        <v>253</v>
      </c>
      <c r="H163" t="s">
        <v>14</v>
      </c>
      <c r="I163" t="s">
        <v>252</v>
      </c>
      <c r="J163" t="s">
        <v>219</v>
      </c>
      <c r="K163" t="s">
        <v>220</v>
      </c>
      <c r="L163" t="s">
        <v>43</v>
      </c>
      <c r="M163" t="s">
        <v>141</v>
      </c>
    </row>
    <row r="164" spans="1:13" ht="12" customHeight="1">
      <c r="A164" s="2">
        <f t="shared" si="2"/>
        <v>163</v>
      </c>
      <c r="B164" t="s">
        <v>310</v>
      </c>
      <c r="C164" t="s">
        <v>184</v>
      </c>
      <c r="D164" s="1">
        <v>261598</v>
      </c>
      <c r="E164" t="s">
        <v>15</v>
      </c>
      <c r="F164" t="s">
        <v>162</v>
      </c>
      <c r="G164" t="s">
        <v>211</v>
      </c>
      <c r="H164" t="s">
        <v>14</v>
      </c>
      <c r="I164" t="s">
        <v>311</v>
      </c>
      <c r="J164" t="s">
        <v>41</v>
      </c>
      <c r="K164" t="s">
        <v>99</v>
      </c>
      <c r="L164" t="s">
        <v>20</v>
      </c>
      <c r="M164" t="s">
        <v>21</v>
      </c>
    </row>
    <row r="165" spans="1:13" ht="12" customHeight="1">
      <c r="A165" s="2">
        <f t="shared" si="2"/>
        <v>164</v>
      </c>
      <c r="B165" t="s">
        <v>342</v>
      </c>
      <c r="C165" t="s">
        <v>161</v>
      </c>
      <c r="D165" s="1">
        <v>193194</v>
      </c>
      <c r="E165" t="s">
        <v>15</v>
      </c>
      <c r="F165" t="s">
        <v>162</v>
      </c>
      <c r="G165" t="s">
        <v>211</v>
      </c>
      <c r="H165" t="s">
        <v>14</v>
      </c>
      <c r="I165" t="s">
        <v>17</v>
      </c>
      <c r="J165" t="s">
        <v>18</v>
      </c>
      <c r="K165" t="s">
        <v>19</v>
      </c>
      <c r="L165" t="s">
        <v>20</v>
      </c>
      <c r="M165" t="s">
        <v>21</v>
      </c>
    </row>
    <row r="166" spans="1:13" ht="12" customHeight="1">
      <c r="A166" s="2">
        <f t="shared" si="2"/>
        <v>165</v>
      </c>
      <c r="B166" t="s">
        <v>401</v>
      </c>
      <c r="C166" t="s">
        <v>184</v>
      </c>
      <c r="D166" s="1">
        <v>193875</v>
      </c>
      <c r="E166" t="s">
        <v>15</v>
      </c>
      <c r="F166" t="s">
        <v>162</v>
      </c>
      <c r="G166" t="s">
        <v>405</v>
      </c>
      <c r="H166" t="s">
        <v>14</v>
      </c>
      <c r="I166" t="s">
        <v>402</v>
      </c>
      <c r="J166" t="s">
        <v>403</v>
      </c>
      <c r="K166" t="s">
        <v>404</v>
      </c>
      <c r="L166" t="s">
        <v>20</v>
      </c>
      <c r="M166" t="s">
        <v>21</v>
      </c>
    </row>
    <row r="167" spans="1:13" ht="12" customHeight="1">
      <c r="A167" s="2">
        <f t="shared" si="2"/>
        <v>166</v>
      </c>
      <c r="B167" t="s">
        <v>516</v>
      </c>
      <c r="C167" t="s">
        <v>184</v>
      </c>
      <c r="D167" s="1">
        <v>439859</v>
      </c>
      <c r="E167" t="s">
        <v>15</v>
      </c>
      <c r="F167" t="s">
        <v>162</v>
      </c>
      <c r="G167" t="s">
        <v>519</v>
      </c>
      <c r="H167" t="s">
        <v>14</v>
      </c>
      <c r="I167" t="s">
        <v>517</v>
      </c>
      <c r="J167" t="s">
        <v>403</v>
      </c>
      <c r="K167" t="s">
        <v>518</v>
      </c>
      <c r="L167" t="s">
        <v>20</v>
      </c>
      <c r="M167" t="s">
        <v>293</v>
      </c>
    </row>
    <row r="168" spans="1:13" ht="12" customHeight="1">
      <c r="A168" s="2">
        <f t="shared" si="2"/>
        <v>167</v>
      </c>
      <c r="B168" t="s">
        <v>581</v>
      </c>
      <c r="C168" t="s">
        <v>184</v>
      </c>
      <c r="D168" s="1">
        <v>161991</v>
      </c>
      <c r="E168" t="s">
        <v>15</v>
      </c>
      <c r="F168" t="s">
        <v>162</v>
      </c>
      <c r="G168" t="s">
        <v>211</v>
      </c>
      <c r="H168" t="s">
        <v>14</v>
      </c>
      <c r="I168" t="s">
        <v>582</v>
      </c>
      <c r="J168" t="s">
        <v>41</v>
      </c>
      <c r="K168" t="s">
        <v>583</v>
      </c>
      <c r="L168" t="s">
        <v>43</v>
      </c>
      <c r="M168" t="s">
        <v>21</v>
      </c>
    </row>
    <row r="169" spans="1:13" ht="12" customHeight="1">
      <c r="A169" s="2">
        <f t="shared" si="2"/>
        <v>168</v>
      </c>
      <c r="B169" t="s">
        <v>591</v>
      </c>
      <c r="C169" t="s">
        <v>161</v>
      </c>
      <c r="D169" s="1">
        <v>266830</v>
      </c>
      <c r="E169" t="s">
        <v>185</v>
      </c>
      <c r="F169" t="s">
        <v>162</v>
      </c>
      <c r="G169" t="s">
        <v>211</v>
      </c>
      <c r="H169" t="s">
        <v>14</v>
      </c>
      <c r="I169" t="s">
        <v>592</v>
      </c>
      <c r="J169" t="s">
        <v>403</v>
      </c>
      <c r="K169" t="s">
        <v>518</v>
      </c>
      <c r="L169" t="s">
        <v>20</v>
      </c>
      <c r="M169" t="s">
        <v>21</v>
      </c>
    </row>
    <row r="170" spans="1:13" ht="12" customHeight="1">
      <c r="A170" s="2">
        <f t="shared" si="2"/>
        <v>169</v>
      </c>
      <c r="B170" t="s">
        <v>635</v>
      </c>
      <c r="C170" t="s">
        <v>184</v>
      </c>
      <c r="D170" s="1">
        <v>653800</v>
      </c>
      <c r="E170" t="s">
        <v>15</v>
      </c>
      <c r="F170" t="s">
        <v>162</v>
      </c>
      <c r="G170" t="s">
        <v>211</v>
      </c>
      <c r="H170" t="s">
        <v>14</v>
      </c>
      <c r="I170" t="s">
        <v>636</v>
      </c>
      <c r="J170" t="s">
        <v>637</v>
      </c>
      <c r="K170" t="s">
        <v>638</v>
      </c>
      <c r="L170" t="s">
        <v>20</v>
      </c>
      <c r="M170" t="s">
        <v>21</v>
      </c>
    </row>
    <row r="171" spans="1:13" ht="12" customHeight="1">
      <c r="A171" s="2">
        <f t="shared" si="2"/>
        <v>170</v>
      </c>
      <c r="B171" t="s">
        <v>647</v>
      </c>
      <c r="C171" t="s">
        <v>184</v>
      </c>
      <c r="D171" s="1">
        <v>382955</v>
      </c>
      <c r="E171" t="s">
        <v>15</v>
      </c>
      <c r="F171" t="s">
        <v>162</v>
      </c>
      <c r="G171" t="s">
        <v>211</v>
      </c>
      <c r="H171" t="s">
        <v>14</v>
      </c>
      <c r="I171" t="s">
        <v>648</v>
      </c>
      <c r="J171" t="s">
        <v>28</v>
      </c>
      <c r="K171" t="s">
        <v>649</v>
      </c>
      <c r="L171" t="s">
        <v>43</v>
      </c>
      <c r="M171" t="s">
        <v>21</v>
      </c>
    </row>
    <row r="172" spans="1:13" ht="12" customHeight="1">
      <c r="A172" s="2">
        <f t="shared" si="2"/>
        <v>171</v>
      </c>
      <c r="B172" t="s">
        <v>792</v>
      </c>
      <c r="C172" t="s">
        <v>161</v>
      </c>
      <c r="D172" s="1">
        <v>668640</v>
      </c>
      <c r="E172" t="s">
        <v>15</v>
      </c>
      <c r="F172" t="s">
        <v>162</v>
      </c>
      <c r="G172" t="s">
        <v>166</v>
      </c>
      <c r="H172" t="s">
        <v>14</v>
      </c>
      <c r="I172" t="s">
        <v>320</v>
      </c>
      <c r="J172" t="s">
        <v>187</v>
      </c>
      <c r="K172" t="s">
        <v>188</v>
      </c>
      <c r="L172" t="s">
        <v>20</v>
      </c>
      <c r="M172" t="s">
        <v>21</v>
      </c>
    </row>
    <row r="173" spans="1:13" ht="12" customHeight="1">
      <c r="A173" s="2">
        <f t="shared" si="2"/>
        <v>172</v>
      </c>
      <c r="B173" t="s">
        <v>240</v>
      </c>
      <c r="C173" t="s">
        <v>168</v>
      </c>
      <c r="D173" s="1">
        <v>333332</v>
      </c>
      <c r="E173" t="s">
        <v>15</v>
      </c>
      <c r="F173" t="s">
        <v>242</v>
      </c>
      <c r="G173" t="s">
        <v>173</v>
      </c>
      <c r="H173" t="s">
        <v>241</v>
      </c>
      <c r="I173" t="s">
        <v>218</v>
      </c>
      <c r="J173" t="s">
        <v>219</v>
      </c>
      <c r="K173" t="s">
        <v>220</v>
      </c>
      <c r="L173" t="s">
        <v>20</v>
      </c>
      <c r="M173" t="s">
        <v>243</v>
      </c>
    </row>
    <row r="174" spans="1:13" ht="12" customHeight="1">
      <c r="A174" s="2">
        <f t="shared" si="2"/>
        <v>173</v>
      </c>
      <c r="B174" t="s">
        <v>216</v>
      </c>
      <c r="C174" t="s">
        <v>178</v>
      </c>
      <c r="D174" s="1">
        <v>335458</v>
      </c>
      <c r="E174" t="s">
        <v>15</v>
      </c>
      <c r="F174" t="s">
        <v>217</v>
      </c>
      <c r="G174" t="s">
        <v>173</v>
      </c>
      <c r="H174" t="s">
        <v>14</v>
      </c>
      <c r="I174" t="s">
        <v>218</v>
      </c>
      <c r="J174" t="s">
        <v>219</v>
      </c>
      <c r="K174" t="s">
        <v>220</v>
      </c>
      <c r="L174" t="s">
        <v>43</v>
      </c>
      <c r="M174" t="s">
        <v>116</v>
      </c>
    </row>
    <row r="175" spans="1:13" ht="12">
      <c r="A175" s="2">
        <f t="shared" si="2"/>
        <v>174</v>
      </c>
      <c r="B175" t="s">
        <v>244</v>
      </c>
      <c r="C175" t="s">
        <v>245</v>
      </c>
      <c r="D175" s="1">
        <v>201215</v>
      </c>
      <c r="E175" t="s">
        <v>247</v>
      </c>
      <c r="F175" t="s">
        <v>248</v>
      </c>
      <c r="G175" t="s">
        <v>250</v>
      </c>
      <c r="H175" t="s">
        <v>246</v>
      </c>
      <c r="I175" t="s">
        <v>218</v>
      </c>
      <c r="J175" t="s">
        <v>219</v>
      </c>
      <c r="K175" t="s">
        <v>220</v>
      </c>
      <c r="L175" t="s">
        <v>43</v>
      </c>
      <c r="M175" t="s">
        <v>249</v>
      </c>
    </row>
    <row r="176" spans="1:13" ht="12" customHeight="1">
      <c r="A176" s="2">
        <f t="shared" si="2"/>
        <v>175</v>
      </c>
      <c r="B176" t="s">
        <v>12</v>
      </c>
      <c r="C176" t="s">
        <v>13</v>
      </c>
      <c r="D176" s="1">
        <v>623167</v>
      </c>
      <c r="E176" t="s">
        <v>15</v>
      </c>
      <c r="F176" t="s">
        <v>16</v>
      </c>
      <c r="G176" t="s">
        <v>22</v>
      </c>
      <c r="H176" t="s">
        <v>14</v>
      </c>
      <c r="I176" t="s">
        <v>17</v>
      </c>
      <c r="J176" t="s">
        <v>18</v>
      </c>
      <c r="K176" t="s">
        <v>19</v>
      </c>
      <c r="L176" t="s">
        <v>20</v>
      </c>
      <c r="M176" t="s">
        <v>21</v>
      </c>
    </row>
    <row r="177" spans="1:13" ht="12" customHeight="1">
      <c r="A177" s="2">
        <f t="shared" si="2"/>
        <v>176</v>
      </c>
      <c r="B177" t="s">
        <v>174</v>
      </c>
      <c r="C177" t="s">
        <v>13</v>
      </c>
      <c r="D177" s="1">
        <v>515000</v>
      </c>
      <c r="E177" t="s">
        <v>15</v>
      </c>
      <c r="F177" t="s">
        <v>16</v>
      </c>
      <c r="G177" t="s">
        <v>100</v>
      </c>
      <c r="H177" t="s">
        <v>14</v>
      </c>
      <c r="I177" t="s">
        <v>175</v>
      </c>
      <c r="J177" t="s">
        <v>105</v>
      </c>
      <c r="K177" t="s">
        <v>176</v>
      </c>
      <c r="L177" t="s">
        <v>20</v>
      </c>
      <c r="M177" t="s">
        <v>21</v>
      </c>
    </row>
    <row r="178" spans="1:13" ht="12" customHeight="1">
      <c r="A178" s="2">
        <f t="shared" si="2"/>
        <v>177</v>
      </c>
      <c r="B178" t="s">
        <v>496</v>
      </c>
      <c r="C178" t="s">
        <v>13</v>
      </c>
      <c r="D178" s="1">
        <v>249988</v>
      </c>
      <c r="E178" t="s">
        <v>15</v>
      </c>
      <c r="F178" t="s">
        <v>16</v>
      </c>
      <c r="G178" t="s">
        <v>442</v>
      </c>
      <c r="H178" t="s">
        <v>14</v>
      </c>
      <c r="I178" t="s">
        <v>497</v>
      </c>
      <c r="J178" t="s">
        <v>122</v>
      </c>
      <c r="K178" t="s">
        <v>498</v>
      </c>
      <c r="L178" t="s">
        <v>20</v>
      </c>
      <c r="M178" t="s">
        <v>21</v>
      </c>
    </row>
    <row r="179" spans="1:13" ht="12" customHeight="1">
      <c r="A179" s="2">
        <f t="shared" si="2"/>
        <v>178</v>
      </c>
      <c r="B179" t="s">
        <v>565</v>
      </c>
      <c r="C179" t="s">
        <v>13</v>
      </c>
      <c r="D179" s="1">
        <v>789455</v>
      </c>
      <c r="E179" t="s">
        <v>15</v>
      </c>
      <c r="F179" t="s">
        <v>16</v>
      </c>
      <c r="G179" t="s">
        <v>442</v>
      </c>
      <c r="H179" t="s">
        <v>14</v>
      </c>
      <c r="I179" t="s">
        <v>351</v>
      </c>
      <c r="J179" t="s">
        <v>105</v>
      </c>
      <c r="K179" t="s">
        <v>352</v>
      </c>
      <c r="L179" t="s">
        <v>20</v>
      </c>
      <c r="M179" t="s">
        <v>21</v>
      </c>
    </row>
    <row r="180" spans="1:13" ht="12" customHeight="1">
      <c r="A180" s="2">
        <f t="shared" si="2"/>
        <v>179</v>
      </c>
      <c r="B180" t="s">
        <v>627</v>
      </c>
      <c r="C180" t="s">
        <v>13</v>
      </c>
      <c r="D180" s="1">
        <v>507505</v>
      </c>
      <c r="E180" t="s">
        <v>15</v>
      </c>
      <c r="F180" t="s">
        <v>16</v>
      </c>
      <c r="G180" t="s">
        <v>442</v>
      </c>
      <c r="H180" t="s">
        <v>14</v>
      </c>
      <c r="I180" t="s">
        <v>628</v>
      </c>
      <c r="J180" t="s">
        <v>395</v>
      </c>
      <c r="K180" t="s">
        <v>396</v>
      </c>
      <c r="L180" t="s">
        <v>20</v>
      </c>
      <c r="M180" t="s">
        <v>21</v>
      </c>
    </row>
    <row r="181" spans="1:13" ht="12" customHeight="1">
      <c r="A181" s="2">
        <f t="shared" si="2"/>
        <v>180</v>
      </c>
      <c r="B181" t="s">
        <v>643</v>
      </c>
      <c r="C181" t="s">
        <v>13</v>
      </c>
      <c r="D181" s="1">
        <v>270000</v>
      </c>
      <c r="E181" t="s">
        <v>15</v>
      </c>
      <c r="F181" t="s">
        <v>16</v>
      </c>
      <c r="G181" t="s">
        <v>117</v>
      </c>
      <c r="H181" t="s">
        <v>14</v>
      </c>
      <c r="I181" t="s">
        <v>644</v>
      </c>
      <c r="J181" t="s">
        <v>645</v>
      </c>
      <c r="K181" t="s">
        <v>646</v>
      </c>
      <c r="L181" t="s">
        <v>43</v>
      </c>
      <c r="M181" t="s">
        <v>116</v>
      </c>
    </row>
    <row r="182" spans="1:13" s="3" customFormat="1" ht="12">
      <c r="A182" s="3">
        <f t="shared" si="2"/>
        <v>181</v>
      </c>
      <c r="B182" s="3" t="s">
        <v>661</v>
      </c>
      <c r="C182" s="3" t="s">
        <v>662</v>
      </c>
      <c r="D182" s="4">
        <v>141630</v>
      </c>
      <c r="E182" s="3" t="s">
        <v>663</v>
      </c>
      <c r="F182" s="3" t="s">
        <v>16</v>
      </c>
      <c r="G182" s="3" t="s">
        <v>442</v>
      </c>
      <c r="H182" s="3" t="s">
        <v>14</v>
      </c>
      <c r="I182" s="3" t="s">
        <v>664</v>
      </c>
      <c r="J182" s="3" t="s">
        <v>114</v>
      </c>
      <c r="K182" s="3" t="s">
        <v>665</v>
      </c>
      <c r="L182" s="3" t="s">
        <v>43</v>
      </c>
      <c r="M182" s="3" t="s">
        <v>21</v>
      </c>
    </row>
    <row r="183" spans="1:13" ht="12" customHeight="1">
      <c r="A183" s="2">
        <f t="shared" si="2"/>
        <v>182</v>
      </c>
      <c r="B183" t="s">
        <v>23</v>
      </c>
      <c r="C183" t="s">
        <v>24</v>
      </c>
      <c r="D183" s="1">
        <v>2582500</v>
      </c>
      <c r="E183" t="s">
        <v>25</v>
      </c>
      <c r="F183" t="s">
        <v>26</v>
      </c>
      <c r="G183" t="s">
        <v>22</v>
      </c>
      <c r="H183" t="s">
        <v>14</v>
      </c>
      <c r="I183" t="s">
        <v>27</v>
      </c>
      <c r="J183" t="s">
        <v>28</v>
      </c>
      <c r="K183" t="s">
        <v>29</v>
      </c>
      <c r="L183" t="s">
        <v>20</v>
      </c>
      <c r="M183" t="s">
        <v>21</v>
      </c>
    </row>
    <row r="184" spans="1:13" ht="12" customHeight="1">
      <c r="A184" s="2">
        <f t="shared" si="2"/>
        <v>183</v>
      </c>
      <c r="B184" t="s">
        <v>576</v>
      </c>
      <c r="C184" t="s">
        <v>577</v>
      </c>
      <c r="D184" s="1">
        <v>2180179</v>
      </c>
      <c r="E184" t="s">
        <v>579</v>
      </c>
      <c r="F184" t="s">
        <v>26</v>
      </c>
      <c r="G184" t="s">
        <v>442</v>
      </c>
      <c r="H184" t="s">
        <v>578</v>
      </c>
      <c r="I184" t="s">
        <v>580</v>
      </c>
      <c r="J184" t="s">
        <v>314</v>
      </c>
      <c r="K184" t="s">
        <v>315</v>
      </c>
      <c r="L184" t="s">
        <v>20</v>
      </c>
      <c r="M184" t="s">
        <v>239</v>
      </c>
    </row>
    <row r="185" spans="1:13" ht="12" customHeight="1">
      <c r="A185" s="2">
        <f t="shared" si="2"/>
        <v>184</v>
      </c>
      <c r="B185" t="s">
        <v>153</v>
      </c>
      <c r="C185" t="s">
        <v>154</v>
      </c>
      <c r="D185" s="1">
        <v>550954</v>
      </c>
      <c r="E185" t="s">
        <v>15</v>
      </c>
      <c r="F185" t="s">
        <v>155</v>
      </c>
      <c r="G185" t="s">
        <v>159</v>
      </c>
      <c r="H185" t="s">
        <v>14</v>
      </c>
      <c r="I185" t="s">
        <v>156</v>
      </c>
      <c r="J185" t="s">
        <v>157</v>
      </c>
      <c r="K185" t="s">
        <v>158</v>
      </c>
      <c r="L185" t="s">
        <v>20</v>
      </c>
      <c r="M185" t="s">
        <v>21</v>
      </c>
    </row>
    <row r="186" spans="1:13" ht="12" customHeight="1">
      <c r="A186" s="2">
        <f t="shared" si="2"/>
        <v>185</v>
      </c>
      <c r="B186" t="s">
        <v>481</v>
      </c>
      <c r="C186" t="s">
        <v>482</v>
      </c>
      <c r="D186" s="1">
        <v>450000</v>
      </c>
      <c r="E186" t="s">
        <v>15</v>
      </c>
      <c r="F186" t="s">
        <v>155</v>
      </c>
      <c r="G186" t="s">
        <v>135</v>
      </c>
      <c r="H186" t="s">
        <v>14</v>
      </c>
      <c r="I186" t="s">
        <v>483</v>
      </c>
      <c r="J186" t="s">
        <v>257</v>
      </c>
      <c r="K186" t="s">
        <v>258</v>
      </c>
      <c r="L186" t="s">
        <v>43</v>
      </c>
      <c r="M186" t="s">
        <v>21</v>
      </c>
    </row>
    <row r="187" spans="1:13" ht="12" customHeight="1">
      <c r="A187" s="2">
        <f t="shared" si="2"/>
        <v>186</v>
      </c>
      <c r="B187" t="s">
        <v>564</v>
      </c>
      <c r="C187" t="s">
        <v>482</v>
      </c>
      <c r="D187" s="1">
        <v>800000</v>
      </c>
      <c r="E187" t="s">
        <v>15</v>
      </c>
      <c r="F187" t="s">
        <v>155</v>
      </c>
      <c r="G187" t="s">
        <v>211</v>
      </c>
      <c r="H187" t="s">
        <v>14</v>
      </c>
      <c r="I187" t="s">
        <v>563</v>
      </c>
      <c r="J187" t="s">
        <v>157</v>
      </c>
      <c r="K187" t="s">
        <v>158</v>
      </c>
      <c r="L187" t="s">
        <v>43</v>
      </c>
      <c r="M187" t="s">
        <v>21</v>
      </c>
    </row>
    <row r="188" spans="1:13" ht="12" customHeight="1">
      <c r="A188" s="2">
        <f t="shared" si="2"/>
        <v>187</v>
      </c>
      <c r="B188" t="s">
        <v>621</v>
      </c>
      <c r="C188" t="s">
        <v>622</v>
      </c>
      <c r="D188" s="1">
        <v>298729</v>
      </c>
      <c r="E188" t="s">
        <v>15</v>
      </c>
      <c r="F188" t="s">
        <v>155</v>
      </c>
      <c r="G188" t="s">
        <v>166</v>
      </c>
      <c r="H188" t="s">
        <v>14</v>
      </c>
      <c r="I188" t="s">
        <v>623</v>
      </c>
      <c r="J188" t="s">
        <v>28</v>
      </c>
      <c r="K188" t="s">
        <v>624</v>
      </c>
      <c r="L188" t="s">
        <v>20</v>
      </c>
      <c r="M188" t="s">
        <v>21</v>
      </c>
    </row>
    <row r="189" spans="1:13" ht="12" customHeight="1">
      <c r="A189" s="2">
        <f t="shared" si="2"/>
        <v>188</v>
      </c>
      <c r="B189" t="s">
        <v>700</v>
      </c>
      <c r="C189" t="s">
        <v>622</v>
      </c>
      <c r="D189" s="1">
        <v>1695750</v>
      </c>
      <c r="E189" t="s">
        <v>15</v>
      </c>
      <c r="F189" t="s">
        <v>155</v>
      </c>
      <c r="G189" t="s">
        <v>166</v>
      </c>
      <c r="H189" t="s">
        <v>14</v>
      </c>
      <c r="I189" t="s">
        <v>423</v>
      </c>
      <c r="J189" t="s">
        <v>34</v>
      </c>
      <c r="K189" t="s">
        <v>424</v>
      </c>
      <c r="L189" t="s">
        <v>20</v>
      </c>
      <c r="M189" t="s">
        <v>21</v>
      </c>
    </row>
    <row r="190" spans="1:13" ht="12" customHeight="1">
      <c r="A190" s="2">
        <f t="shared" si="2"/>
        <v>189</v>
      </c>
      <c r="B190" t="s">
        <v>732</v>
      </c>
      <c r="C190" t="s">
        <v>622</v>
      </c>
      <c r="D190" s="1">
        <v>447063</v>
      </c>
      <c r="E190" t="s">
        <v>15</v>
      </c>
      <c r="F190" t="s">
        <v>155</v>
      </c>
      <c r="G190" t="s">
        <v>166</v>
      </c>
      <c r="H190" t="s">
        <v>14</v>
      </c>
      <c r="I190" t="s">
        <v>733</v>
      </c>
      <c r="J190" t="s">
        <v>219</v>
      </c>
      <c r="K190" t="s">
        <v>654</v>
      </c>
      <c r="L190" t="s">
        <v>20</v>
      </c>
      <c r="M190" t="s">
        <v>21</v>
      </c>
    </row>
    <row r="191" spans="1:13" ht="12" customHeight="1">
      <c r="A191" s="2">
        <f t="shared" si="2"/>
        <v>190</v>
      </c>
      <c r="B191" t="s">
        <v>817</v>
      </c>
      <c r="C191" t="s">
        <v>818</v>
      </c>
      <c r="D191" s="1">
        <v>2507500</v>
      </c>
      <c r="E191" t="s">
        <v>819</v>
      </c>
      <c r="F191" t="s">
        <v>820</v>
      </c>
      <c r="G191" t="s">
        <v>189</v>
      </c>
      <c r="H191" t="s">
        <v>14</v>
      </c>
      <c r="I191" t="s">
        <v>821</v>
      </c>
      <c r="J191" t="s">
        <v>269</v>
      </c>
      <c r="K191" t="s">
        <v>309</v>
      </c>
      <c r="L191" t="s">
        <v>20</v>
      </c>
      <c r="M191" t="s">
        <v>21</v>
      </c>
    </row>
    <row r="192" spans="1:13" ht="12" customHeight="1">
      <c r="A192" s="2">
        <f t="shared" si="2"/>
        <v>191</v>
      </c>
      <c r="B192" t="s">
        <v>381</v>
      </c>
      <c r="C192" t="s">
        <v>184</v>
      </c>
      <c r="D192" s="1">
        <v>392213</v>
      </c>
      <c r="E192" t="s">
        <v>185</v>
      </c>
      <c r="F192" t="s">
        <v>382</v>
      </c>
      <c r="G192" t="s">
        <v>211</v>
      </c>
      <c r="H192" t="s">
        <v>14</v>
      </c>
      <c r="I192" t="s">
        <v>252</v>
      </c>
      <c r="J192" t="s">
        <v>378</v>
      </c>
      <c r="K192" t="s">
        <v>379</v>
      </c>
      <c r="L192" t="s">
        <v>43</v>
      </c>
      <c r="M192" t="s">
        <v>21</v>
      </c>
    </row>
    <row r="193" spans="1:13" ht="12" customHeight="1">
      <c r="A193" s="2">
        <f t="shared" si="2"/>
        <v>192</v>
      </c>
      <c r="B193" t="s">
        <v>757</v>
      </c>
      <c r="C193" t="s">
        <v>429</v>
      </c>
      <c r="D193" s="1">
        <v>636743</v>
      </c>
      <c r="E193" t="s">
        <v>15</v>
      </c>
      <c r="F193" t="s">
        <v>412</v>
      </c>
      <c r="G193" t="s">
        <v>96</v>
      </c>
      <c r="H193" t="s">
        <v>14</v>
      </c>
      <c r="I193" t="s">
        <v>500</v>
      </c>
      <c r="J193" t="s">
        <v>685</v>
      </c>
      <c r="K193" t="s">
        <v>750</v>
      </c>
      <c r="L193" t="s">
        <v>20</v>
      </c>
      <c r="M193" t="s">
        <v>334</v>
      </c>
    </row>
    <row r="194" spans="1:13" ht="12" customHeight="1">
      <c r="A194" s="2">
        <f t="shared" si="2"/>
        <v>193</v>
      </c>
      <c r="B194" t="s">
        <v>75</v>
      </c>
      <c r="C194" t="s">
        <v>76</v>
      </c>
      <c r="D194" s="1">
        <v>1260011</v>
      </c>
      <c r="E194" t="s">
        <v>15</v>
      </c>
      <c r="F194" t="s">
        <v>77</v>
      </c>
      <c r="G194" t="s">
        <v>22</v>
      </c>
      <c r="H194" t="s">
        <v>14</v>
      </c>
      <c r="I194" t="s">
        <v>78</v>
      </c>
      <c r="J194" t="s">
        <v>50</v>
      </c>
      <c r="K194" t="s">
        <v>79</v>
      </c>
      <c r="L194" t="s">
        <v>20</v>
      </c>
      <c r="M194" t="s">
        <v>21</v>
      </c>
    </row>
    <row r="195" spans="1:13" ht="12" customHeight="1">
      <c r="A195" s="2">
        <f t="shared" si="2"/>
        <v>194</v>
      </c>
      <c r="B195" t="s">
        <v>80</v>
      </c>
      <c r="C195" t="s">
        <v>81</v>
      </c>
      <c r="D195" s="1">
        <v>419274</v>
      </c>
      <c r="E195" t="s">
        <v>15</v>
      </c>
      <c r="F195" t="s">
        <v>77</v>
      </c>
      <c r="G195" t="s">
        <v>22</v>
      </c>
      <c r="H195" t="s">
        <v>14</v>
      </c>
      <c r="I195" t="s">
        <v>82</v>
      </c>
      <c r="J195" t="s">
        <v>83</v>
      </c>
      <c r="K195" t="s">
        <v>84</v>
      </c>
      <c r="L195" t="s">
        <v>20</v>
      </c>
      <c r="M195" t="s">
        <v>21</v>
      </c>
    </row>
    <row r="196" spans="1:13" ht="12">
      <c r="A196" s="2">
        <f aca="true" t="shared" si="3" ref="A196:A259">A195+1</f>
        <v>195</v>
      </c>
      <c r="B196" t="s">
        <v>205</v>
      </c>
      <c r="C196" t="s">
        <v>206</v>
      </c>
      <c r="D196" s="1">
        <v>1377273</v>
      </c>
      <c r="E196" t="s">
        <v>207</v>
      </c>
      <c r="F196" t="s">
        <v>77</v>
      </c>
      <c r="G196" t="s">
        <v>211</v>
      </c>
      <c r="H196" t="s">
        <v>14</v>
      </c>
      <c r="I196" t="s">
        <v>208</v>
      </c>
      <c r="J196" t="s">
        <v>209</v>
      </c>
      <c r="K196" t="s">
        <v>210</v>
      </c>
      <c r="L196" t="s">
        <v>43</v>
      </c>
      <c r="M196" t="s">
        <v>21</v>
      </c>
    </row>
    <row r="197" spans="1:13" ht="12" customHeight="1">
      <c r="A197" s="2">
        <f t="shared" si="3"/>
        <v>196</v>
      </c>
      <c r="B197" t="s">
        <v>367</v>
      </c>
      <c r="C197" t="s">
        <v>81</v>
      </c>
      <c r="D197" s="1">
        <v>535812</v>
      </c>
      <c r="E197" t="s">
        <v>368</v>
      </c>
      <c r="F197" t="s">
        <v>77</v>
      </c>
      <c r="G197" t="s">
        <v>100</v>
      </c>
      <c r="H197" t="s">
        <v>14</v>
      </c>
      <c r="I197" t="s">
        <v>369</v>
      </c>
      <c r="J197" t="s">
        <v>34</v>
      </c>
      <c r="K197" t="s">
        <v>370</v>
      </c>
      <c r="L197" t="s">
        <v>20</v>
      </c>
      <c r="M197" t="s">
        <v>21</v>
      </c>
    </row>
    <row r="198" spans="1:13" ht="12" customHeight="1">
      <c r="A198" s="2">
        <f t="shared" si="3"/>
        <v>197</v>
      </c>
      <c r="B198" t="s">
        <v>392</v>
      </c>
      <c r="C198" t="s">
        <v>393</v>
      </c>
      <c r="D198" s="1">
        <v>2998822</v>
      </c>
      <c r="E198" t="s">
        <v>15</v>
      </c>
      <c r="F198" t="s">
        <v>77</v>
      </c>
      <c r="G198" t="s">
        <v>100</v>
      </c>
      <c r="H198" t="s">
        <v>14</v>
      </c>
      <c r="I198" t="s">
        <v>394</v>
      </c>
      <c r="J198" t="s">
        <v>395</v>
      </c>
      <c r="K198" t="s">
        <v>396</v>
      </c>
      <c r="L198" t="s">
        <v>20</v>
      </c>
      <c r="M198" t="s">
        <v>21</v>
      </c>
    </row>
    <row r="199" spans="1:13" ht="12" customHeight="1">
      <c r="A199" s="2">
        <f t="shared" si="3"/>
        <v>198</v>
      </c>
      <c r="B199" t="s">
        <v>456</v>
      </c>
      <c r="C199" t="s">
        <v>67</v>
      </c>
      <c r="D199" s="1">
        <v>638432</v>
      </c>
      <c r="E199" t="s">
        <v>15</v>
      </c>
      <c r="F199" t="s">
        <v>77</v>
      </c>
      <c r="G199" t="s">
        <v>458</v>
      </c>
      <c r="H199" t="s">
        <v>14</v>
      </c>
      <c r="I199" t="s">
        <v>69</v>
      </c>
      <c r="J199" t="s">
        <v>157</v>
      </c>
      <c r="K199" t="s">
        <v>449</v>
      </c>
      <c r="L199" t="s">
        <v>20</v>
      </c>
      <c r="M199" t="s">
        <v>457</v>
      </c>
    </row>
    <row r="200" spans="1:13" ht="12" customHeight="1">
      <c r="A200" s="2">
        <f t="shared" si="3"/>
        <v>199</v>
      </c>
      <c r="B200" t="s">
        <v>541</v>
      </c>
      <c r="C200" t="s">
        <v>61</v>
      </c>
      <c r="D200" s="1">
        <v>1360652</v>
      </c>
      <c r="E200" t="s">
        <v>15</v>
      </c>
      <c r="F200" t="s">
        <v>77</v>
      </c>
      <c r="G200" t="s">
        <v>542</v>
      </c>
      <c r="H200" t="s">
        <v>14</v>
      </c>
      <c r="I200" t="s">
        <v>63</v>
      </c>
      <c r="J200" t="s">
        <v>170</v>
      </c>
      <c r="K200" t="s">
        <v>302</v>
      </c>
      <c r="L200" t="s">
        <v>20</v>
      </c>
      <c r="M200" t="s">
        <v>334</v>
      </c>
    </row>
    <row r="201" spans="1:13" ht="12" customHeight="1">
      <c r="A201" s="2">
        <f t="shared" si="3"/>
        <v>200</v>
      </c>
      <c r="B201" t="s">
        <v>66</v>
      </c>
      <c r="C201" t="s">
        <v>67</v>
      </c>
      <c r="D201" s="1">
        <v>743968</v>
      </c>
      <c r="E201" t="s">
        <v>15</v>
      </c>
      <c r="F201" t="s">
        <v>68</v>
      </c>
      <c r="G201" t="s">
        <v>22</v>
      </c>
      <c r="H201" t="s">
        <v>14</v>
      </c>
      <c r="I201" t="s">
        <v>69</v>
      </c>
      <c r="J201" t="s">
        <v>64</v>
      </c>
      <c r="K201" t="s">
        <v>65</v>
      </c>
      <c r="L201" t="s">
        <v>20</v>
      </c>
      <c r="M201" t="s">
        <v>21</v>
      </c>
    </row>
    <row r="202" spans="1:13" ht="12" customHeight="1">
      <c r="A202" s="2">
        <f t="shared" si="3"/>
        <v>201</v>
      </c>
      <c r="B202" t="s">
        <v>443</v>
      </c>
      <c r="C202" t="s">
        <v>444</v>
      </c>
      <c r="D202" s="1">
        <v>179653</v>
      </c>
      <c r="E202" t="s">
        <v>15</v>
      </c>
      <c r="F202" t="s">
        <v>366</v>
      </c>
      <c r="G202" t="s">
        <v>173</v>
      </c>
      <c r="H202" t="s">
        <v>14</v>
      </c>
      <c r="I202" t="s">
        <v>445</v>
      </c>
      <c r="J202" t="s">
        <v>286</v>
      </c>
      <c r="K202" t="s">
        <v>287</v>
      </c>
      <c r="L202" t="s">
        <v>20</v>
      </c>
      <c r="M202" t="s">
        <v>116</v>
      </c>
    </row>
    <row r="203" spans="1:13" ht="12" customHeight="1">
      <c r="A203" s="2">
        <f t="shared" si="3"/>
        <v>202</v>
      </c>
      <c r="B203" t="s">
        <v>593</v>
      </c>
      <c r="C203" t="s">
        <v>184</v>
      </c>
      <c r="D203" s="1">
        <v>236741</v>
      </c>
      <c r="E203" t="s">
        <v>15</v>
      </c>
      <c r="F203" t="s">
        <v>594</v>
      </c>
      <c r="G203" t="s">
        <v>211</v>
      </c>
      <c r="H203" t="s">
        <v>14</v>
      </c>
      <c r="I203" t="s">
        <v>517</v>
      </c>
      <c r="J203" t="s">
        <v>262</v>
      </c>
      <c r="K203" t="s">
        <v>263</v>
      </c>
      <c r="L203" t="s">
        <v>20</v>
      </c>
      <c r="M203" t="s">
        <v>21</v>
      </c>
    </row>
    <row r="204" spans="1:13" ht="12" customHeight="1">
      <c r="A204" s="2">
        <f t="shared" si="3"/>
        <v>203</v>
      </c>
      <c r="B204" t="s">
        <v>796</v>
      </c>
      <c r="C204" t="s">
        <v>512</v>
      </c>
      <c r="D204" s="1">
        <v>287068</v>
      </c>
      <c r="E204" t="s">
        <v>15</v>
      </c>
      <c r="F204" t="s">
        <v>797</v>
      </c>
      <c r="G204" t="s">
        <v>799</v>
      </c>
      <c r="H204" t="s">
        <v>14</v>
      </c>
      <c r="I204" t="s">
        <v>513</v>
      </c>
      <c r="J204" t="s">
        <v>203</v>
      </c>
      <c r="K204" t="s">
        <v>204</v>
      </c>
      <c r="L204" t="s">
        <v>20</v>
      </c>
      <c r="M204" t="s">
        <v>798</v>
      </c>
    </row>
    <row r="205" spans="1:13" ht="12" customHeight="1">
      <c r="A205" s="2">
        <f t="shared" si="3"/>
        <v>204</v>
      </c>
      <c r="B205" t="s">
        <v>118</v>
      </c>
      <c r="C205" t="s">
        <v>119</v>
      </c>
      <c r="D205" s="1">
        <v>558750</v>
      </c>
      <c r="E205" t="s">
        <v>15</v>
      </c>
      <c r="F205" t="s">
        <v>120</v>
      </c>
      <c r="G205" t="s">
        <v>100</v>
      </c>
      <c r="H205" t="s">
        <v>14</v>
      </c>
      <c r="I205" t="s">
        <v>121</v>
      </c>
      <c r="J205" t="s">
        <v>122</v>
      </c>
      <c r="K205" t="s">
        <v>123</v>
      </c>
      <c r="L205" t="s">
        <v>20</v>
      </c>
      <c r="M205" t="s">
        <v>21</v>
      </c>
    </row>
    <row r="206" spans="1:13" ht="12" customHeight="1">
      <c r="A206" s="2">
        <f t="shared" si="3"/>
        <v>205</v>
      </c>
      <c r="B206" t="s">
        <v>200</v>
      </c>
      <c r="C206" t="s">
        <v>201</v>
      </c>
      <c r="D206" s="1">
        <v>420300</v>
      </c>
      <c r="E206" t="s">
        <v>15</v>
      </c>
      <c r="F206" t="s">
        <v>120</v>
      </c>
      <c r="G206" t="s">
        <v>100</v>
      </c>
      <c r="H206" t="s">
        <v>14</v>
      </c>
      <c r="I206" t="s">
        <v>202</v>
      </c>
      <c r="J206" t="s">
        <v>203</v>
      </c>
      <c r="K206" t="s">
        <v>204</v>
      </c>
      <c r="L206" t="s">
        <v>20</v>
      </c>
      <c r="M206" t="s">
        <v>21</v>
      </c>
    </row>
    <row r="207" spans="1:13" ht="12" customHeight="1">
      <c r="A207" s="2">
        <f t="shared" si="3"/>
        <v>206</v>
      </c>
      <c r="B207" t="s">
        <v>212</v>
      </c>
      <c r="C207" t="s">
        <v>213</v>
      </c>
      <c r="D207" s="1">
        <v>52349</v>
      </c>
      <c r="E207" t="s">
        <v>15</v>
      </c>
      <c r="F207" t="s">
        <v>120</v>
      </c>
      <c r="G207" t="s">
        <v>100</v>
      </c>
      <c r="H207" t="s">
        <v>14</v>
      </c>
      <c r="I207" t="s">
        <v>214</v>
      </c>
      <c r="J207" t="s">
        <v>122</v>
      </c>
      <c r="K207" t="s">
        <v>215</v>
      </c>
      <c r="L207" t="s">
        <v>43</v>
      </c>
      <c r="M207" t="s">
        <v>21</v>
      </c>
    </row>
    <row r="208" spans="1:13" ht="12" customHeight="1">
      <c r="A208" s="2">
        <f t="shared" si="3"/>
        <v>207</v>
      </c>
      <c r="B208" t="s">
        <v>307</v>
      </c>
      <c r="C208" t="s">
        <v>119</v>
      </c>
      <c r="D208" s="1">
        <v>621430</v>
      </c>
      <c r="E208" t="s">
        <v>15</v>
      </c>
      <c r="F208" t="s">
        <v>120</v>
      </c>
      <c r="G208" t="s">
        <v>100</v>
      </c>
      <c r="H208" t="s">
        <v>14</v>
      </c>
      <c r="I208" t="s">
        <v>308</v>
      </c>
      <c r="J208" t="s">
        <v>269</v>
      </c>
      <c r="K208" t="s">
        <v>309</v>
      </c>
      <c r="L208" t="s">
        <v>20</v>
      </c>
      <c r="M208" t="s">
        <v>21</v>
      </c>
    </row>
    <row r="209" spans="1:13" ht="12" customHeight="1">
      <c r="A209" s="2">
        <f t="shared" si="3"/>
        <v>208</v>
      </c>
      <c r="B209" t="s">
        <v>504</v>
      </c>
      <c r="C209" t="s">
        <v>213</v>
      </c>
      <c r="D209" s="1">
        <v>2256561</v>
      </c>
      <c r="E209" t="s">
        <v>505</v>
      </c>
      <c r="F209" t="s">
        <v>120</v>
      </c>
      <c r="G209" t="s">
        <v>508</v>
      </c>
      <c r="H209" t="s">
        <v>14</v>
      </c>
      <c r="I209" t="s">
        <v>506</v>
      </c>
      <c r="J209" t="s">
        <v>219</v>
      </c>
      <c r="K209" t="s">
        <v>507</v>
      </c>
      <c r="L209" t="s">
        <v>43</v>
      </c>
      <c r="M209" t="s">
        <v>293</v>
      </c>
    </row>
    <row r="210" spans="1:13" ht="12" customHeight="1">
      <c r="A210" s="2">
        <f t="shared" si="3"/>
        <v>209</v>
      </c>
      <c r="B210" t="s">
        <v>549</v>
      </c>
      <c r="C210" t="s">
        <v>119</v>
      </c>
      <c r="D210" s="1">
        <v>561000</v>
      </c>
      <c r="E210" t="s">
        <v>15</v>
      </c>
      <c r="F210" t="s">
        <v>120</v>
      </c>
      <c r="G210" t="s">
        <v>100</v>
      </c>
      <c r="H210" t="s">
        <v>14</v>
      </c>
      <c r="I210" t="s">
        <v>550</v>
      </c>
      <c r="J210" t="s">
        <v>105</v>
      </c>
      <c r="K210" t="s">
        <v>352</v>
      </c>
      <c r="L210" t="s">
        <v>20</v>
      </c>
      <c r="M210" t="s">
        <v>21</v>
      </c>
    </row>
    <row r="211" spans="1:13" ht="12" customHeight="1">
      <c r="A211" s="2">
        <f t="shared" si="3"/>
        <v>210</v>
      </c>
      <c r="B211" t="s">
        <v>557</v>
      </c>
      <c r="C211" t="s">
        <v>119</v>
      </c>
      <c r="D211" s="1">
        <v>632250</v>
      </c>
      <c r="E211" t="s">
        <v>15</v>
      </c>
      <c r="F211" t="s">
        <v>120</v>
      </c>
      <c r="G211" t="s">
        <v>100</v>
      </c>
      <c r="H211" t="s">
        <v>14</v>
      </c>
      <c r="I211" t="s">
        <v>369</v>
      </c>
      <c r="J211" t="s">
        <v>34</v>
      </c>
      <c r="K211" t="s">
        <v>370</v>
      </c>
      <c r="L211" t="s">
        <v>20</v>
      </c>
      <c r="M211" t="s">
        <v>21</v>
      </c>
    </row>
    <row r="212" spans="1:13" ht="12" customHeight="1">
      <c r="A212" s="2">
        <f t="shared" si="3"/>
        <v>211</v>
      </c>
      <c r="B212" t="s">
        <v>558</v>
      </c>
      <c r="C212" t="s">
        <v>213</v>
      </c>
      <c r="D212" s="1">
        <v>150000</v>
      </c>
      <c r="E212" t="s">
        <v>15</v>
      </c>
      <c r="F212" t="s">
        <v>120</v>
      </c>
      <c r="G212" t="s">
        <v>100</v>
      </c>
      <c r="H212" t="s">
        <v>14</v>
      </c>
      <c r="I212" t="s">
        <v>559</v>
      </c>
      <c r="J212" t="s">
        <v>157</v>
      </c>
      <c r="K212" t="s">
        <v>158</v>
      </c>
      <c r="L212" t="s">
        <v>43</v>
      </c>
      <c r="M212" t="s">
        <v>21</v>
      </c>
    </row>
    <row r="213" spans="1:13" ht="12" customHeight="1">
      <c r="A213" s="2">
        <f t="shared" si="3"/>
        <v>212</v>
      </c>
      <c r="B213" t="s">
        <v>730</v>
      </c>
      <c r="C213" t="s">
        <v>213</v>
      </c>
      <c r="D213" s="1">
        <v>374117</v>
      </c>
      <c r="E213" t="s">
        <v>15</v>
      </c>
      <c r="F213" t="s">
        <v>120</v>
      </c>
      <c r="G213" t="s">
        <v>100</v>
      </c>
      <c r="H213" t="s">
        <v>14</v>
      </c>
      <c r="I213" t="s">
        <v>731</v>
      </c>
      <c r="J213" t="s">
        <v>105</v>
      </c>
      <c r="K213" t="s">
        <v>610</v>
      </c>
      <c r="L213" t="s">
        <v>43</v>
      </c>
      <c r="M213" t="s">
        <v>21</v>
      </c>
    </row>
    <row r="214" spans="1:13" ht="12" customHeight="1">
      <c r="A214" s="2">
        <f t="shared" si="3"/>
        <v>213</v>
      </c>
      <c r="B214" t="s">
        <v>30</v>
      </c>
      <c r="C214" t="s">
        <v>31</v>
      </c>
      <c r="D214" s="1">
        <v>1427863</v>
      </c>
      <c r="E214" t="s">
        <v>15</v>
      </c>
      <c r="F214" t="s">
        <v>32</v>
      </c>
      <c r="G214" t="s">
        <v>36</v>
      </c>
      <c r="H214" t="s">
        <v>14</v>
      </c>
      <c r="I214" t="s">
        <v>33</v>
      </c>
      <c r="J214" t="s">
        <v>34</v>
      </c>
      <c r="K214" t="s">
        <v>35</v>
      </c>
      <c r="L214" t="s">
        <v>20</v>
      </c>
      <c r="M214" t="s">
        <v>21</v>
      </c>
    </row>
    <row r="215" spans="1:13" ht="12" customHeight="1">
      <c r="A215" s="2">
        <f t="shared" si="3"/>
        <v>214</v>
      </c>
      <c r="B215" t="s">
        <v>70</v>
      </c>
      <c r="C215" t="s">
        <v>71</v>
      </c>
      <c r="D215" s="1">
        <v>170758</v>
      </c>
      <c r="E215" t="s">
        <v>15</v>
      </c>
      <c r="F215" t="s">
        <v>32</v>
      </c>
      <c r="G215" t="s">
        <v>36</v>
      </c>
      <c r="H215" t="s">
        <v>14</v>
      </c>
      <c r="I215" t="s">
        <v>72</v>
      </c>
      <c r="J215" t="s">
        <v>73</v>
      </c>
      <c r="K215" t="s">
        <v>74</v>
      </c>
      <c r="L215" t="s">
        <v>20</v>
      </c>
      <c r="M215" t="s">
        <v>21</v>
      </c>
    </row>
    <row r="216" spans="1:13" ht="12" customHeight="1">
      <c r="A216" s="2">
        <f t="shared" si="3"/>
        <v>215</v>
      </c>
      <c r="B216" t="s">
        <v>85</v>
      </c>
      <c r="C216" t="s">
        <v>71</v>
      </c>
      <c r="D216" s="1">
        <v>115756</v>
      </c>
      <c r="E216" t="s">
        <v>15</v>
      </c>
      <c r="F216" t="s">
        <v>32</v>
      </c>
      <c r="G216" t="s">
        <v>36</v>
      </c>
      <c r="H216" t="s">
        <v>14</v>
      </c>
      <c r="I216" t="s">
        <v>86</v>
      </c>
      <c r="J216" t="s">
        <v>87</v>
      </c>
      <c r="K216" t="s">
        <v>88</v>
      </c>
      <c r="L216" t="s">
        <v>20</v>
      </c>
      <c r="M216" t="s">
        <v>21</v>
      </c>
    </row>
    <row r="217" spans="1:13" ht="12" customHeight="1">
      <c r="A217" s="2">
        <f t="shared" si="3"/>
        <v>216</v>
      </c>
      <c r="B217" t="s">
        <v>143</v>
      </c>
      <c r="C217" t="s">
        <v>71</v>
      </c>
      <c r="D217" s="1">
        <v>193210</v>
      </c>
      <c r="E217" t="s">
        <v>15</v>
      </c>
      <c r="F217" t="s">
        <v>32</v>
      </c>
      <c r="G217" t="s">
        <v>36</v>
      </c>
      <c r="H217" t="s">
        <v>14</v>
      </c>
      <c r="I217" t="s">
        <v>144</v>
      </c>
      <c r="J217" t="s">
        <v>145</v>
      </c>
      <c r="K217" t="s">
        <v>146</v>
      </c>
      <c r="L217" t="s">
        <v>20</v>
      </c>
      <c r="M217" t="s">
        <v>21</v>
      </c>
    </row>
    <row r="218" spans="1:13" ht="12" customHeight="1">
      <c r="A218" s="2">
        <f t="shared" si="3"/>
        <v>217</v>
      </c>
      <c r="B218" t="s">
        <v>397</v>
      </c>
      <c r="C218" t="s">
        <v>71</v>
      </c>
      <c r="D218" s="1">
        <v>227643</v>
      </c>
      <c r="E218" t="s">
        <v>15</v>
      </c>
      <c r="F218" t="s">
        <v>32</v>
      </c>
      <c r="G218" t="s">
        <v>36</v>
      </c>
      <c r="H218" t="s">
        <v>14</v>
      </c>
      <c r="I218" t="s">
        <v>398</v>
      </c>
      <c r="J218" t="s">
        <v>399</v>
      </c>
      <c r="K218" t="s">
        <v>400</v>
      </c>
      <c r="L218" t="s">
        <v>20</v>
      </c>
      <c r="M218" t="s">
        <v>21</v>
      </c>
    </row>
    <row r="219" spans="1:13" ht="12" customHeight="1">
      <c r="A219" s="2">
        <f t="shared" si="3"/>
        <v>218</v>
      </c>
      <c r="B219" t="s">
        <v>501</v>
      </c>
      <c r="C219" t="s">
        <v>31</v>
      </c>
      <c r="D219" s="1">
        <v>76786</v>
      </c>
      <c r="E219" t="s">
        <v>15</v>
      </c>
      <c r="F219" t="s">
        <v>32</v>
      </c>
      <c r="G219" t="s">
        <v>503</v>
      </c>
      <c r="H219" t="s">
        <v>14</v>
      </c>
      <c r="I219" t="s">
        <v>448</v>
      </c>
      <c r="J219" t="s">
        <v>187</v>
      </c>
      <c r="K219" t="s">
        <v>188</v>
      </c>
      <c r="L219" t="s">
        <v>20</v>
      </c>
      <c r="M219" t="s">
        <v>502</v>
      </c>
    </row>
    <row r="220" spans="1:13" ht="12" customHeight="1">
      <c r="A220" s="2">
        <f t="shared" si="3"/>
        <v>219</v>
      </c>
      <c r="B220" t="s">
        <v>588</v>
      </c>
      <c r="C220" t="s">
        <v>589</v>
      </c>
      <c r="D220" s="1">
        <v>386326</v>
      </c>
      <c r="E220" t="s">
        <v>15</v>
      </c>
      <c r="F220" t="s">
        <v>32</v>
      </c>
      <c r="G220" t="s">
        <v>36</v>
      </c>
      <c r="H220" t="s">
        <v>14</v>
      </c>
      <c r="I220" t="s">
        <v>590</v>
      </c>
      <c r="J220" t="s">
        <v>164</v>
      </c>
      <c r="K220" t="s">
        <v>587</v>
      </c>
      <c r="L220" t="s">
        <v>20</v>
      </c>
      <c r="M220" t="s">
        <v>21</v>
      </c>
    </row>
    <row r="221" spans="1:13" ht="12" customHeight="1">
      <c r="A221" s="2">
        <f t="shared" si="3"/>
        <v>220</v>
      </c>
      <c r="B221" t="s">
        <v>650</v>
      </c>
      <c r="C221" t="s">
        <v>71</v>
      </c>
      <c r="D221" s="1">
        <v>405321</v>
      </c>
      <c r="E221" t="s">
        <v>15</v>
      </c>
      <c r="F221" t="s">
        <v>32</v>
      </c>
      <c r="G221" t="s">
        <v>36</v>
      </c>
      <c r="H221" t="s">
        <v>14</v>
      </c>
      <c r="I221" t="s">
        <v>651</v>
      </c>
      <c r="J221" t="s">
        <v>114</v>
      </c>
      <c r="K221" t="s">
        <v>266</v>
      </c>
      <c r="L221" t="s">
        <v>20</v>
      </c>
      <c r="M221" t="s">
        <v>21</v>
      </c>
    </row>
    <row r="222" spans="1:13" ht="12" customHeight="1">
      <c r="A222" s="2">
        <f t="shared" si="3"/>
        <v>221</v>
      </c>
      <c r="B222" t="s">
        <v>652</v>
      </c>
      <c r="C222" t="s">
        <v>71</v>
      </c>
      <c r="D222" s="1">
        <v>264156</v>
      </c>
      <c r="E222" t="s">
        <v>15</v>
      </c>
      <c r="F222" t="s">
        <v>32</v>
      </c>
      <c r="G222" t="s">
        <v>36</v>
      </c>
      <c r="H222" t="s">
        <v>14</v>
      </c>
      <c r="I222" t="s">
        <v>653</v>
      </c>
      <c r="J222" t="s">
        <v>219</v>
      </c>
      <c r="K222" t="s">
        <v>654</v>
      </c>
      <c r="L222" t="s">
        <v>20</v>
      </c>
      <c r="M222" t="s">
        <v>21</v>
      </c>
    </row>
    <row r="223" spans="1:13" ht="12" customHeight="1">
      <c r="A223" s="2">
        <f t="shared" si="3"/>
        <v>222</v>
      </c>
      <c r="B223" t="s">
        <v>713</v>
      </c>
      <c r="C223" t="s">
        <v>71</v>
      </c>
      <c r="D223" s="1">
        <v>104867</v>
      </c>
      <c r="E223" t="s">
        <v>15</v>
      </c>
      <c r="F223" t="s">
        <v>32</v>
      </c>
      <c r="G223" t="s">
        <v>36</v>
      </c>
      <c r="H223" t="s">
        <v>14</v>
      </c>
      <c r="I223" t="s">
        <v>714</v>
      </c>
      <c r="J223" t="s">
        <v>164</v>
      </c>
      <c r="K223" t="s">
        <v>715</v>
      </c>
      <c r="L223" t="s">
        <v>20</v>
      </c>
      <c r="M223" t="s">
        <v>21</v>
      </c>
    </row>
    <row r="224" spans="1:13" ht="12" customHeight="1">
      <c r="A224" s="2">
        <f t="shared" si="3"/>
        <v>223</v>
      </c>
      <c r="B224" t="s">
        <v>724</v>
      </c>
      <c r="C224" t="s">
        <v>725</v>
      </c>
      <c r="D224" s="1">
        <v>400354</v>
      </c>
      <c r="E224" t="s">
        <v>15</v>
      </c>
      <c r="F224" t="s">
        <v>32</v>
      </c>
      <c r="G224" t="s">
        <v>36</v>
      </c>
      <c r="H224" t="s">
        <v>14</v>
      </c>
      <c r="I224" t="s">
        <v>726</v>
      </c>
      <c r="J224" t="s">
        <v>105</v>
      </c>
      <c r="K224" t="s">
        <v>727</v>
      </c>
      <c r="L224" t="s">
        <v>20</v>
      </c>
      <c r="M224" t="s">
        <v>21</v>
      </c>
    </row>
    <row r="225" spans="1:13" ht="12" customHeight="1">
      <c r="A225" s="2">
        <f t="shared" si="3"/>
        <v>224</v>
      </c>
      <c r="B225" t="s">
        <v>728</v>
      </c>
      <c r="C225" t="s">
        <v>71</v>
      </c>
      <c r="D225" s="1">
        <v>174354</v>
      </c>
      <c r="E225" t="s">
        <v>15</v>
      </c>
      <c r="F225" t="s">
        <v>32</v>
      </c>
      <c r="G225" t="s">
        <v>36</v>
      </c>
      <c r="H225" t="s">
        <v>14</v>
      </c>
      <c r="I225" t="s">
        <v>729</v>
      </c>
      <c r="J225" t="s">
        <v>314</v>
      </c>
      <c r="K225" t="s">
        <v>315</v>
      </c>
      <c r="L225" t="s">
        <v>20</v>
      </c>
      <c r="M225" t="s">
        <v>21</v>
      </c>
    </row>
    <row r="226" spans="1:13" ht="12" customHeight="1">
      <c r="A226" s="2">
        <f t="shared" si="3"/>
        <v>225</v>
      </c>
      <c r="B226" t="s">
        <v>739</v>
      </c>
      <c r="C226" t="s">
        <v>31</v>
      </c>
      <c r="D226" s="1">
        <v>483577</v>
      </c>
      <c r="E226" t="s">
        <v>15</v>
      </c>
      <c r="F226" t="s">
        <v>32</v>
      </c>
      <c r="G226" t="s">
        <v>36</v>
      </c>
      <c r="H226" t="s">
        <v>14</v>
      </c>
      <c r="I226" t="s">
        <v>740</v>
      </c>
      <c r="J226" t="s">
        <v>41</v>
      </c>
      <c r="K226" t="s">
        <v>741</v>
      </c>
      <c r="L226" t="s">
        <v>20</v>
      </c>
      <c r="M226" t="s">
        <v>21</v>
      </c>
    </row>
    <row r="227" spans="1:13" ht="12" customHeight="1">
      <c r="A227" s="2">
        <f t="shared" si="3"/>
        <v>226</v>
      </c>
      <c r="B227" t="s">
        <v>742</v>
      </c>
      <c r="C227" t="s">
        <v>71</v>
      </c>
      <c r="D227" s="1">
        <v>500989</v>
      </c>
      <c r="E227" t="s">
        <v>15</v>
      </c>
      <c r="F227" t="s">
        <v>32</v>
      </c>
      <c r="G227" t="s">
        <v>36</v>
      </c>
      <c r="H227" t="s">
        <v>14</v>
      </c>
      <c r="I227" t="s">
        <v>743</v>
      </c>
      <c r="J227" t="s">
        <v>56</v>
      </c>
      <c r="K227" t="s">
        <v>744</v>
      </c>
      <c r="L227" t="s">
        <v>20</v>
      </c>
      <c r="M227" t="s">
        <v>21</v>
      </c>
    </row>
    <row r="228" spans="1:13" ht="12" customHeight="1">
      <c r="A228" s="2">
        <f t="shared" si="3"/>
        <v>227</v>
      </c>
      <c r="B228" t="s">
        <v>804</v>
      </c>
      <c r="C228" t="s">
        <v>71</v>
      </c>
      <c r="D228" s="1">
        <v>985060</v>
      </c>
      <c r="E228" t="s">
        <v>528</v>
      </c>
      <c r="F228" t="s">
        <v>32</v>
      </c>
      <c r="G228" t="s">
        <v>806</v>
      </c>
      <c r="H228" t="s">
        <v>14</v>
      </c>
      <c r="I228" t="s">
        <v>737</v>
      </c>
      <c r="J228" t="s">
        <v>83</v>
      </c>
      <c r="K228" t="s">
        <v>805</v>
      </c>
      <c r="L228" t="s">
        <v>43</v>
      </c>
      <c r="M228" t="s">
        <v>334</v>
      </c>
    </row>
    <row r="229" spans="1:13" ht="12" customHeight="1">
      <c r="A229" s="2">
        <f t="shared" si="3"/>
        <v>228</v>
      </c>
      <c r="B229" t="s">
        <v>527</v>
      </c>
      <c r="C229" t="s">
        <v>213</v>
      </c>
      <c r="D229" s="1">
        <v>2240878</v>
      </c>
      <c r="E229" t="s">
        <v>528</v>
      </c>
      <c r="F229" t="s">
        <v>529</v>
      </c>
      <c r="G229" t="s">
        <v>100</v>
      </c>
      <c r="H229" t="s">
        <v>14</v>
      </c>
      <c r="I229" t="s">
        <v>506</v>
      </c>
      <c r="J229" t="s">
        <v>530</v>
      </c>
      <c r="K229" t="s">
        <v>531</v>
      </c>
      <c r="L229" t="s">
        <v>43</v>
      </c>
      <c r="M229" t="s">
        <v>21</v>
      </c>
    </row>
    <row r="230" spans="1:13" ht="12" customHeight="1">
      <c r="A230" s="2">
        <f t="shared" si="3"/>
        <v>229</v>
      </c>
      <c r="B230" t="s">
        <v>446</v>
      </c>
      <c r="C230" t="s">
        <v>31</v>
      </c>
      <c r="D230" s="1">
        <v>286607</v>
      </c>
      <c r="E230" t="s">
        <v>15</v>
      </c>
      <c r="F230" t="s">
        <v>447</v>
      </c>
      <c r="G230" t="s">
        <v>36</v>
      </c>
      <c r="H230" t="s">
        <v>14</v>
      </c>
      <c r="I230" t="s">
        <v>448</v>
      </c>
      <c r="J230" t="s">
        <v>157</v>
      </c>
      <c r="K230" t="s">
        <v>449</v>
      </c>
      <c r="L230" t="s">
        <v>20</v>
      </c>
      <c r="M230" t="s">
        <v>21</v>
      </c>
    </row>
    <row r="231" spans="1:13" ht="12" customHeight="1">
      <c r="A231" s="2">
        <f t="shared" si="3"/>
        <v>230</v>
      </c>
      <c r="B231" t="s">
        <v>321</v>
      </c>
      <c r="C231" t="s">
        <v>322</v>
      </c>
      <c r="D231" s="1">
        <v>2842213</v>
      </c>
      <c r="E231" t="s">
        <v>15</v>
      </c>
      <c r="F231" t="s">
        <v>323</v>
      </c>
      <c r="G231" t="s">
        <v>327</v>
      </c>
      <c r="H231" t="s">
        <v>14</v>
      </c>
      <c r="I231" t="s">
        <v>324</v>
      </c>
      <c r="J231" t="s">
        <v>325</v>
      </c>
      <c r="K231" t="s">
        <v>326</v>
      </c>
      <c r="L231" t="s">
        <v>43</v>
      </c>
      <c r="M231" t="s">
        <v>95</v>
      </c>
    </row>
    <row r="232" spans="1:13" ht="12" customHeight="1">
      <c r="A232" s="2">
        <f t="shared" si="3"/>
        <v>231</v>
      </c>
      <c r="B232" t="s">
        <v>340</v>
      </c>
      <c r="C232" t="s">
        <v>322</v>
      </c>
      <c r="D232" s="1">
        <v>600000</v>
      </c>
      <c r="E232" t="s">
        <v>15</v>
      </c>
      <c r="F232" t="s">
        <v>323</v>
      </c>
      <c r="G232" t="s">
        <v>327</v>
      </c>
      <c r="H232" t="s">
        <v>14</v>
      </c>
      <c r="I232" t="s">
        <v>341</v>
      </c>
      <c r="J232" t="s">
        <v>187</v>
      </c>
      <c r="K232" t="s">
        <v>188</v>
      </c>
      <c r="L232" t="s">
        <v>43</v>
      </c>
      <c r="M232" t="s">
        <v>95</v>
      </c>
    </row>
    <row r="233" spans="1:13" ht="12" customHeight="1">
      <c r="A233" s="2">
        <f t="shared" si="3"/>
        <v>232</v>
      </c>
      <c r="B233" t="s">
        <v>406</v>
      </c>
      <c r="C233" t="s">
        <v>322</v>
      </c>
      <c r="D233" s="1">
        <v>609623</v>
      </c>
      <c r="E233" t="s">
        <v>15</v>
      </c>
      <c r="F233" t="s">
        <v>323</v>
      </c>
      <c r="G233" t="s">
        <v>327</v>
      </c>
      <c r="H233" t="s">
        <v>14</v>
      </c>
      <c r="I233" t="s">
        <v>407</v>
      </c>
      <c r="J233" t="s">
        <v>56</v>
      </c>
      <c r="K233" t="s">
        <v>273</v>
      </c>
      <c r="L233" t="s">
        <v>43</v>
      </c>
      <c r="M233" t="s">
        <v>95</v>
      </c>
    </row>
    <row r="234" spans="1:13" ht="12" customHeight="1">
      <c r="A234" s="2">
        <f t="shared" si="3"/>
        <v>233</v>
      </c>
      <c r="B234" t="s">
        <v>422</v>
      </c>
      <c r="C234" t="s">
        <v>322</v>
      </c>
      <c r="D234" s="1">
        <v>499999</v>
      </c>
      <c r="E234" t="s">
        <v>15</v>
      </c>
      <c r="F234" t="s">
        <v>323</v>
      </c>
      <c r="G234" t="s">
        <v>327</v>
      </c>
      <c r="H234" t="s">
        <v>14</v>
      </c>
      <c r="I234" t="s">
        <v>423</v>
      </c>
      <c r="J234" t="s">
        <v>34</v>
      </c>
      <c r="K234" t="s">
        <v>424</v>
      </c>
      <c r="L234" t="s">
        <v>43</v>
      </c>
      <c r="M234" t="s">
        <v>95</v>
      </c>
    </row>
    <row r="235" spans="1:13" ht="12" customHeight="1">
      <c r="A235" s="2">
        <f t="shared" si="3"/>
        <v>234</v>
      </c>
      <c r="B235" t="s">
        <v>124</v>
      </c>
      <c r="C235" t="s">
        <v>125</v>
      </c>
      <c r="D235" s="1">
        <v>279679</v>
      </c>
      <c r="E235" t="s">
        <v>15</v>
      </c>
      <c r="F235" t="s">
        <v>126</v>
      </c>
      <c r="G235" t="s">
        <v>129</v>
      </c>
      <c r="H235" t="s">
        <v>14</v>
      </c>
      <c r="I235" t="s">
        <v>127</v>
      </c>
      <c r="J235" t="s">
        <v>73</v>
      </c>
      <c r="K235" t="s">
        <v>128</v>
      </c>
      <c r="L235" t="s">
        <v>43</v>
      </c>
      <c r="M235" t="s">
        <v>95</v>
      </c>
    </row>
    <row r="236" spans="1:13" ht="12" customHeight="1">
      <c r="A236" s="2">
        <f t="shared" si="3"/>
        <v>235</v>
      </c>
      <c r="B236" t="s">
        <v>195</v>
      </c>
      <c r="C236" t="s">
        <v>125</v>
      </c>
      <c r="D236" s="1">
        <v>1198401</v>
      </c>
      <c r="E236" t="s">
        <v>15</v>
      </c>
      <c r="F236" t="s">
        <v>126</v>
      </c>
      <c r="G236" t="s">
        <v>197</v>
      </c>
      <c r="H236" t="s">
        <v>14</v>
      </c>
      <c r="I236" t="s">
        <v>196</v>
      </c>
      <c r="J236" t="s">
        <v>73</v>
      </c>
      <c r="K236" t="s">
        <v>74</v>
      </c>
      <c r="L236" t="s">
        <v>43</v>
      </c>
      <c r="M236" t="s">
        <v>95</v>
      </c>
    </row>
    <row r="237" spans="1:13" ht="12" customHeight="1">
      <c r="A237" s="2">
        <f t="shared" si="3"/>
        <v>236</v>
      </c>
      <c r="B237" t="s">
        <v>227</v>
      </c>
      <c r="C237" t="s">
        <v>228</v>
      </c>
      <c r="D237" s="1">
        <v>440135</v>
      </c>
      <c r="E237" t="s">
        <v>15</v>
      </c>
      <c r="F237" t="s">
        <v>126</v>
      </c>
      <c r="G237" t="s">
        <v>129</v>
      </c>
      <c r="H237" t="s">
        <v>14</v>
      </c>
      <c r="I237" t="s">
        <v>229</v>
      </c>
      <c r="J237" t="s">
        <v>219</v>
      </c>
      <c r="K237" t="s">
        <v>220</v>
      </c>
      <c r="L237" t="s">
        <v>43</v>
      </c>
      <c r="M237" t="s">
        <v>21</v>
      </c>
    </row>
    <row r="238" spans="1:13" ht="12" customHeight="1">
      <c r="A238" s="2">
        <f t="shared" si="3"/>
        <v>237</v>
      </c>
      <c r="B238" t="s">
        <v>230</v>
      </c>
      <c r="C238" t="s">
        <v>125</v>
      </c>
      <c r="D238" s="1">
        <v>812500</v>
      </c>
      <c r="E238" t="s">
        <v>15</v>
      </c>
      <c r="F238" t="s">
        <v>126</v>
      </c>
      <c r="G238" t="s">
        <v>129</v>
      </c>
      <c r="H238" t="s">
        <v>14</v>
      </c>
      <c r="I238" t="s">
        <v>229</v>
      </c>
      <c r="J238" t="s">
        <v>219</v>
      </c>
      <c r="K238" t="s">
        <v>220</v>
      </c>
      <c r="L238" t="s">
        <v>43</v>
      </c>
      <c r="M238" t="s">
        <v>95</v>
      </c>
    </row>
    <row r="239" spans="1:13" ht="12" customHeight="1">
      <c r="A239" s="2">
        <f t="shared" si="3"/>
        <v>238</v>
      </c>
      <c r="B239" t="s">
        <v>255</v>
      </c>
      <c r="C239" t="s">
        <v>228</v>
      </c>
      <c r="D239" s="1">
        <v>460343</v>
      </c>
      <c r="E239" t="s">
        <v>15</v>
      </c>
      <c r="F239" t="s">
        <v>126</v>
      </c>
      <c r="G239" t="s">
        <v>197</v>
      </c>
      <c r="H239" t="s">
        <v>14</v>
      </c>
      <c r="I239" t="s">
        <v>256</v>
      </c>
      <c r="J239" t="s">
        <v>257</v>
      </c>
      <c r="K239" t="s">
        <v>258</v>
      </c>
      <c r="L239" t="s">
        <v>43</v>
      </c>
      <c r="M239" t="s">
        <v>21</v>
      </c>
    </row>
    <row r="240" spans="1:13" ht="12" customHeight="1">
      <c r="A240" s="2">
        <f t="shared" si="3"/>
        <v>239</v>
      </c>
      <c r="B240" t="s">
        <v>284</v>
      </c>
      <c r="C240" t="s">
        <v>228</v>
      </c>
      <c r="D240" s="1">
        <v>1005860</v>
      </c>
      <c r="E240" t="s">
        <v>15</v>
      </c>
      <c r="F240" t="s">
        <v>126</v>
      </c>
      <c r="G240" t="s">
        <v>197</v>
      </c>
      <c r="H240" t="s">
        <v>14</v>
      </c>
      <c r="I240" t="s">
        <v>285</v>
      </c>
      <c r="J240" t="s">
        <v>286</v>
      </c>
      <c r="K240" t="s">
        <v>287</v>
      </c>
      <c r="L240" t="s">
        <v>43</v>
      </c>
      <c r="M240" t="s">
        <v>21</v>
      </c>
    </row>
    <row r="241" spans="1:13" ht="12" customHeight="1">
      <c r="A241" s="2">
        <f t="shared" si="3"/>
        <v>240</v>
      </c>
      <c r="B241" t="s">
        <v>312</v>
      </c>
      <c r="C241" t="s">
        <v>125</v>
      </c>
      <c r="D241" s="1">
        <v>1956626</v>
      </c>
      <c r="E241" t="s">
        <v>15</v>
      </c>
      <c r="F241" t="s">
        <v>126</v>
      </c>
      <c r="G241" t="s">
        <v>197</v>
      </c>
      <c r="H241" t="s">
        <v>14</v>
      </c>
      <c r="I241" t="s">
        <v>313</v>
      </c>
      <c r="J241" t="s">
        <v>314</v>
      </c>
      <c r="K241" t="s">
        <v>315</v>
      </c>
      <c r="L241" t="s">
        <v>43</v>
      </c>
      <c r="M241" t="s">
        <v>95</v>
      </c>
    </row>
    <row r="242" spans="1:13" ht="12" customHeight="1">
      <c r="A242" s="2">
        <f t="shared" si="3"/>
        <v>241</v>
      </c>
      <c r="B242" t="s">
        <v>316</v>
      </c>
      <c r="C242" t="s">
        <v>228</v>
      </c>
      <c r="D242" s="1">
        <v>336877</v>
      </c>
      <c r="E242" t="s">
        <v>15</v>
      </c>
      <c r="F242" t="s">
        <v>126</v>
      </c>
      <c r="G242" t="s">
        <v>197</v>
      </c>
      <c r="H242" t="s">
        <v>14</v>
      </c>
      <c r="I242" t="s">
        <v>317</v>
      </c>
      <c r="J242" t="s">
        <v>170</v>
      </c>
      <c r="K242" t="s">
        <v>318</v>
      </c>
      <c r="L242" t="s">
        <v>43</v>
      </c>
      <c r="M242" t="s">
        <v>21</v>
      </c>
    </row>
    <row r="243" spans="1:13" ht="12" customHeight="1">
      <c r="A243" s="2">
        <f t="shared" si="3"/>
        <v>242</v>
      </c>
      <c r="B243" t="s">
        <v>319</v>
      </c>
      <c r="C243" t="s">
        <v>125</v>
      </c>
      <c r="D243" s="1">
        <v>799769</v>
      </c>
      <c r="E243" t="s">
        <v>15</v>
      </c>
      <c r="F243" t="s">
        <v>126</v>
      </c>
      <c r="G243" t="s">
        <v>197</v>
      </c>
      <c r="H243" t="s">
        <v>14</v>
      </c>
      <c r="I243" t="s">
        <v>320</v>
      </c>
      <c r="J243" t="s">
        <v>187</v>
      </c>
      <c r="K243" t="s">
        <v>188</v>
      </c>
      <c r="L243" t="s">
        <v>43</v>
      </c>
      <c r="M243" t="s">
        <v>95</v>
      </c>
    </row>
    <row r="244" spans="1:13" ht="12" customHeight="1">
      <c r="A244" s="2">
        <f t="shared" si="3"/>
        <v>243</v>
      </c>
      <c r="B244" t="s">
        <v>328</v>
      </c>
      <c r="C244" t="s">
        <v>228</v>
      </c>
      <c r="D244" s="1">
        <v>955073</v>
      </c>
      <c r="E244" t="s">
        <v>15</v>
      </c>
      <c r="F244" t="s">
        <v>126</v>
      </c>
      <c r="G244" t="s">
        <v>197</v>
      </c>
      <c r="H244" t="s">
        <v>14</v>
      </c>
      <c r="I244" t="s">
        <v>329</v>
      </c>
      <c r="J244" t="s">
        <v>105</v>
      </c>
      <c r="K244" t="s">
        <v>330</v>
      </c>
      <c r="L244" t="s">
        <v>43</v>
      </c>
      <c r="M244" t="s">
        <v>21</v>
      </c>
    </row>
    <row r="245" spans="1:13" ht="12" customHeight="1">
      <c r="A245" s="2">
        <f t="shared" si="3"/>
        <v>244</v>
      </c>
      <c r="B245" t="s">
        <v>350</v>
      </c>
      <c r="C245" t="s">
        <v>228</v>
      </c>
      <c r="D245" s="1">
        <v>90739</v>
      </c>
      <c r="E245" t="s">
        <v>15</v>
      </c>
      <c r="F245" t="s">
        <v>126</v>
      </c>
      <c r="G245" t="s">
        <v>129</v>
      </c>
      <c r="H245" t="s">
        <v>14</v>
      </c>
      <c r="I245" t="s">
        <v>351</v>
      </c>
      <c r="J245" t="s">
        <v>105</v>
      </c>
      <c r="K245" t="s">
        <v>352</v>
      </c>
      <c r="L245" t="s">
        <v>43</v>
      </c>
      <c r="M245" t="s">
        <v>21</v>
      </c>
    </row>
    <row r="246" spans="1:13" ht="12" customHeight="1">
      <c r="A246" s="2">
        <f t="shared" si="3"/>
        <v>245</v>
      </c>
      <c r="B246" t="s">
        <v>408</v>
      </c>
      <c r="C246" t="s">
        <v>125</v>
      </c>
      <c r="D246" s="1">
        <v>380000</v>
      </c>
      <c r="E246" t="s">
        <v>15</v>
      </c>
      <c r="F246" t="s">
        <v>126</v>
      </c>
      <c r="G246" t="s">
        <v>129</v>
      </c>
      <c r="H246" t="s">
        <v>14</v>
      </c>
      <c r="I246" t="s">
        <v>409</v>
      </c>
      <c r="J246" t="s">
        <v>50</v>
      </c>
      <c r="K246" t="s">
        <v>410</v>
      </c>
      <c r="L246" t="s">
        <v>43</v>
      </c>
      <c r="M246" t="s">
        <v>95</v>
      </c>
    </row>
    <row r="247" spans="1:13" ht="12" customHeight="1">
      <c r="A247" s="2">
        <f t="shared" si="3"/>
        <v>246</v>
      </c>
      <c r="B247" t="s">
        <v>425</v>
      </c>
      <c r="C247" t="s">
        <v>125</v>
      </c>
      <c r="D247" s="1">
        <v>306000</v>
      </c>
      <c r="E247" t="s">
        <v>15</v>
      </c>
      <c r="F247" t="s">
        <v>126</v>
      </c>
      <c r="G247" t="s">
        <v>129</v>
      </c>
      <c r="H247" t="s">
        <v>14</v>
      </c>
      <c r="I247" t="s">
        <v>426</v>
      </c>
      <c r="J247" t="s">
        <v>50</v>
      </c>
      <c r="K247" t="s">
        <v>427</v>
      </c>
      <c r="L247" t="s">
        <v>43</v>
      </c>
      <c r="M247" t="s">
        <v>95</v>
      </c>
    </row>
    <row r="248" spans="1:13" ht="12" customHeight="1">
      <c r="A248" s="2">
        <f t="shared" si="3"/>
        <v>247</v>
      </c>
      <c r="B248" t="s">
        <v>608</v>
      </c>
      <c r="C248" t="s">
        <v>228</v>
      </c>
      <c r="D248" s="1">
        <v>64843</v>
      </c>
      <c r="E248" t="s">
        <v>15</v>
      </c>
      <c r="F248" t="s">
        <v>126</v>
      </c>
      <c r="G248" t="s">
        <v>129</v>
      </c>
      <c r="H248" t="s">
        <v>14</v>
      </c>
      <c r="I248" t="s">
        <v>609</v>
      </c>
      <c r="J248" t="s">
        <v>105</v>
      </c>
      <c r="K248" t="s">
        <v>610</v>
      </c>
      <c r="L248" t="s">
        <v>43</v>
      </c>
      <c r="M248" t="s">
        <v>21</v>
      </c>
    </row>
    <row r="249" spans="1:13" ht="12" customHeight="1">
      <c r="A249" s="2">
        <f t="shared" si="3"/>
        <v>248</v>
      </c>
      <c r="B249" t="s">
        <v>625</v>
      </c>
      <c r="C249" t="s">
        <v>228</v>
      </c>
      <c r="D249" s="1">
        <v>103238</v>
      </c>
      <c r="E249" t="s">
        <v>15</v>
      </c>
      <c r="F249" t="s">
        <v>126</v>
      </c>
      <c r="G249" t="s">
        <v>129</v>
      </c>
      <c r="H249" t="s">
        <v>14</v>
      </c>
      <c r="I249" t="s">
        <v>626</v>
      </c>
      <c r="J249" t="s">
        <v>164</v>
      </c>
      <c r="K249" t="s">
        <v>165</v>
      </c>
      <c r="L249" t="s">
        <v>43</v>
      </c>
      <c r="M249" t="s">
        <v>21</v>
      </c>
    </row>
    <row r="250" spans="1:13" ht="12" customHeight="1">
      <c r="A250" s="2">
        <f t="shared" si="3"/>
        <v>249</v>
      </c>
      <c r="B250" t="s">
        <v>699</v>
      </c>
      <c r="C250" t="s">
        <v>228</v>
      </c>
      <c r="D250" s="1">
        <v>79110</v>
      </c>
      <c r="E250" t="s">
        <v>15</v>
      </c>
      <c r="F250" t="s">
        <v>126</v>
      </c>
      <c r="G250" t="s">
        <v>129</v>
      </c>
      <c r="H250" t="s">
        <v>14</v>
      </c>
      <c r="I250" t="s">
        <v>423</v>
      </c>
      <c r="J250" t="s">
        <v>34</v>
      </c>
      <c r="K250" t="s">
        <v>424</v>
      </c>
      <c r="L250" t="s">
        <v>43</v>
      </c>
      <c r="M250" t="s">
        <v>21</v>
      </c>
    </row>
    <row r="251" spans="1:13" ht="12" customHeight="1">
      <c r="A251" s="2">
        <f t="shared" si="3"/>
        <v>250</v>
      </c>
      <c r="B251" t="s">
        <v>807</v>
      </c>
      <c r="C251" t="s">
        <v>228</v>
      </c>
      <c r="D251" s="1">
        <v>144385</v>
      </c>
      <c r="E251" t="s">
        <v>15</v>
      </c>
      <c r="F251" t="s">
        <v>126</v>
      </c>
      <c r="G251" t="s">
        <v>129</v>
      </c>
      <c r="H251" t="s">
        <v>14</v>
      </c>
      <c r="I251" t="s">
        <v>808</v>
      </c>
      <c r="J251" t="s">
        <v>209</v>
      </c>
      <c r="K251" t="s">
        <v>809</v>
      </c>
      <c r="L251" t="s">
        <v>43</v>
      </c>
      <c r="M251" t="s">
        <v>21</v>
      </c>
    </row>
    <row r="252" spans="1:13" ht="12" customHeight="1">
      <c r="A252" s="2">
        <f t="shared" si="3"/>
        <v>251</v>
      </c>
      <c r="B252" t="s">
        <v>831</v>
      </c>
      <c r="C252" t="s">
        <v>125</v>
      </c>
      <c r="D252" s="1">
        <v>350000</v>
      </c>
      <c r="E252" t="s">
        <v>15</v>
      </c>
      <c r="F252" t="s">
        <v>126</v>
      </c>
      <c r="G252" t="s">
        <v>542</v>
      </c>
      <c r="H252" t="s">
        <v>14</v>
      </c>
      <c r="I252" t="s">
        <v>827</v>
      </c>
      <c r="J252" t="s">
        <v>709</v>
      </c>
      <c r="K252" t="s">
        <v>710</v>
      </c>
      <c r="L252" t="s">
        <v>43</v>
      </c>
      <c r="M252" t="s">
        <v>95</v>
      </c>
    </row>
    <row r="253" spans="1:13" ht="12" customHeight="1">
      <c r="A253" s="2">
        <f t="shared" si="3"/>
        <v>252</v>
      </c>
      <c r="B253" t="s">
        <v>870</v>
      </c>
      <c r="C253" t="s">
        <v>125</v>
      </c>
      <c r="D253" s="1">
        <v>899992</v>
      </c>
      <c r="E253" t="s">
        <v>15</v>
      </c>
      <c r="F253" t="s">
        <v>126</v>
      </c>
      <c r="G253" t="s">
        <v>129</v>
      </c>
      <c r="H253" t="s">
        <v>14</v>
      </c>
      <c r="I253" t="s">
        <v>871</v>
      </c>
      <c r="J253" t="s">
        <v>41</v>
      </c>
      <c r="K253" t="s">
        <v>99</v>
      </c>
      <c r="L253" t="s">
        <v>43</v>
      </c>
      <c r="M253" t="s">
        <v>95</v>
      </c>
    </row>
    <row r="254" spans="1:13" ht="12" customHeight="1">
      <c r="A254" s="2">
        <f t="shared" si="3"/>
        <v>253</v>
      </c>
      <c r="B254" t="s">
        <v>872</v>
      </c>
      <c r="C254" t="s">
        <v>125</v>
      </c>
      <c r="D254" s="1">
        <v>300000</v>
      </c>
      <c r="E254" t="s">
        <v>15</v>
      </c>
      <c r="F254" t="s">
        <v>126</v>
      </c>
      <c r="G254" t="s">
        <v>129</v>
      </c>
      <c r="H254" t="s">
        <v>14</v>
      </c>
      <c r="I254" t="s">
        <v>873</v>
      </c>
      <c r="J254" t="s">
        <v>164</v>
      </c>
      <c r="K254" t="s">
        <v>874</v>
      </c>
      <c r="L254" t="s">
        <v>43</v>
      </c>
      <c r="M254" t="s">
        <v>95</v>
      </c>
    </row>
    <row r="255" spans="1:13" ht="12" customHeight="1">
      <c r="A255" s="2">
        <f t="shared" si="3"/>
        <v>254</v>
      </c>
      <c r="B255" t="s">
        <v>875</v>
      </c>
      <c r="C255" t="s">
        <v>228</v>
      </c>
      <c r="D255" s="1">
        <v>85859</v>
      </c>
      <c r="E255" t="s">
        <v>15</v>
      </c>
      <c r="F255" t="s">
        <v>126</v>
      </c>
      <c r="G255" t="s">
        <v>129</v>
      </c>
      <c r="H255" t="s">
        <v>14</v>
      </c>
      <c r="I255" t="s">
        <v>855</v>
      </c>
      <c r="J255" t="s">
        <v>83</v>
      </c>
      <c r="K255" t="s">
        <v>805</v>
      </c>
      <c r="L255" t="s">
        <v>43</v>
      </c>
      <c r="M255" t="s">
        <v>21</v>
      </c>
    </row>
    <row r="256" spans="1:13" ht="12" customHeight="1">
      <c r="A256" s="2">
        <f t="shared" si="3"/>
        <v>255</v>
      </c>
      <c r="B256" t="s">
        <v>734</v>
      </c>
      <c r="C256" t="s">
        <v>71</v>
      </c>
      <c r="D256" s="1">
        <v>823641</v>
      </c>
      <c r="E256" t="s">
        <v>735</v>
      </c>
      <c r="F256" t="s">
        <v>736</v>
      </c>
      <c r="G256" t="s">
        <v>36</v>
      </c>
      <c r="H256" t="s">
        <v>14</v>
      </c>
      <c r="I256" t="s">
        <v>737</v>
      </c>
      <c r="J256" t="s">
        <v>314</v>
      </c>
      <c r="K256" t="s">
        <v>738</v>
      </c>
      <c r="L256" t="s">
        <v>43</v>
      </c>
      <c r="M256" t="s">
        <v>21</v>
      </c>
    </row>
    <row r="257" spans="1:13" ht="12" customHeight="1">
      <c r="A257" s="2">
        <f t="shared" si="3"/>
        <v>256</v>
      </c>
      <c r="B257" t="s">
        <v>825</v>
      </c>
      <c r="C257" t="s">
        <v>125</v>
      </c>
      <c r="D257" s="1">
        <v>365000</v>
      </c>
      <c r="E257" t="s">
        <v>826</v>
      </c>
      <c r="F257" t="s">
        <v>736</v>
      </c>
      <c r="G257" t="s">
        <v>129</v>
      </c>
      <c r="H257" t="s">
        <v>14</v>
      </c>
      <c r="I257" t="s">
        <v>827</v>
      </c>
      <c r="J257" t="s">
        <v>262</v>
      </c>
      <c r="K257" t="s">
        <v>263</v>
      </c>
      <c r="L257" t="s">
        <v>43</v>
      </c>
      <c r="M257" t="s">
        <v>95</v>
      </c>
    </row>
    <row r="258" spans="1:13" ht="12" customHeight="1">
      <c r="A258" s="2">
        <f t="shared" si="3"/>
        <v>257</v>
      </c>
      <c r="B258" t="s">
        <v>60</v>
      </c>
      <c r="C258" t="s">
        <v>61</v>
      </c>
      <c r="D258" s="1">
        <v>242284</v>
      </c>
      <c r="E258" t="s">
        <v>15</v>
      </c>
      <c r="F258" t="s">
        <v>62</v>
      </c>
      <c r="G258" t="s">
        <v>22</v>
      </c>
      <c r="H258" t="s">
        <v>14</v>
      </c>
      <c r="I258" t="s">
        <v>63</v>
      </c>
      <c r="J258" t="s">
        <v>64</v>
      </c>
      <c r="K258" t="s">
        <v>65</v>
      </c>
      <c r="L258" t="s">
        <v>20</v>
      </c>
      <c r="M258" t="s">
        <v>44</v>
      </c>
    </row>
    <row r="259" spans="1:13" ht="12" customHeight="1">
      <c r="A259" s="2">
        <f t="shared" si="3"/>
        <v>258</v>
      </c>
      <c r="B259" t="s">
        <v>476</v>
      </c>
      <c r="C259" t="s">
        <v>477</v>
      </c>
      <c r="D259" s="1">
        <v>650121</v>
      </c>
      <c r="E259" t="s">
        <v>15</v>
      </c>
      <c r="F259" t="s">
        <v>478</v>
      </c>
      <c r="G259" t="s">
        <v>480</v>
      </c>
      <c r="H259" t="s">
        <v>14</v>
      </c>
      <c r="I259" t="s">
        <v>479</v>
      </c>
      <c r="J259" t="s">
        <v>64</v>
      </c>
      <c r="K259" t="s">
        <v>65</v>
      </c>
      <c r="L259" t="s">
        <v>43</v>
      </c>
      <c r="M259" t="s">
        <v>95</v>
      </c>
    </row>
    <row r="260" spans="1:13" ht="12" customHeight="1">
      <c r="A260" s="2">
        <f aca="true" t="shared" si="4" ref="A260:A276">A259+1</f>
        <v>259</v>
      </c>
      <c r="B260" t="s">
        <v>554</v>
      </c>
      <c r="C260" t="s">
        <v>477</v>
      </c>
      <c r="D260" s="1">
        <v>1001371</v>
      </c>
      <c r="E260" t="s">
        <v>15</v>
      </c>
      <c r="F260" t="s">
        <v>478</v>
      </c>
      <c r="G260" t="s">
        <v>480</v>
      </c>
      <c r="H260" t="s">
        <v>14</v>
      </c>
      <c r="I260" t="s">
        <v>555</v>
      </c>
      <c r="J260" t="s">
        <v>219</v>
      </c>
      <c r="K260" t="s">
        <v>556</v>
      </c>
      <c r="L260" t="s">
        <v>43</v>
      </c>
      <c r="M260" t="s">
        <v>95</v>
      </c>
    </row>
    <row r="261" spans="1:13" ht="12" customHeight="1">
      <c r="A261" s="2">
        <f t="shared" si="4"/>
        <v>260</v>
      </c>
      <c r="B261" t="s">
        <v>37</v>
      </c>
      <c r="C261" t="s">
        <v>38</v>
      </c>
      <c r="D261" s="1">
        <v>2515000</v>
      </c>
      <c r="E261" t="s">
        <v>15</v>
      </c>
      <c r="F261" t="s">
        <v>39</v>
      </c>
      <c r="G261" t="s">
        <v>45</v>
      </c>
      <c r="H261" t="s">
        <v>14</v>
      </c>
      <c r="I261" t="s">
        <v>40</v>
      </c>
      <c r="J261" t="s">
        <v>41</v>
      </c>
      <c r="K261" t="s">
        <v>42</v>
      </c>
      <c r="L261" t="s">
        <v>43</v>
      </c>
      <c r="M261" t="s">
        <v>44</v>
      </c>
    </row>
    <row r="262" spans="1:13" ht="12" customHeight="1">
      <c r="A262" s="2">
        <f t="shared" si="4"/>
        <v>261</v>
      </c>
      <c r="B262" t="s">
        <v>718</v>
      </c>
      <c r="C262" t="s">
        <v>719</v>
      </c>
      <c r="D262" s="1">
        <v>428278</v>
      </c>
      <c r="E262" t="s">
        <v>15</v>
      </c>
      <c r="F262" t="s">
        <v>39</v>
      </c>
      <c r="G262" t="s">
        <v>36</v>
      </c>
      <c r="H262" t="s">
        <v>14</v>
      </c>
      <c r="I262" t="s">
        <v>720</v>
      </c>
      <c r="J262" t="s">
        <v>41</v>
      </c>
      <c r="K262" t="s">
        <v>721</v>
      </c>
      <c r="L262" t="s">
        <v>43</v>
      </c>
      <c r="M262" t="s">
        <v>21</v>
      </c>
    </row>
    <row r="263" spans="1:13" ht="12" customHeight="1">
      <c r="A263" s="2">
        <f t="shared" si="4"/>
        <v>262</v>
      </c>
      <c r="B263" t="s">
        <v>722</v>
      </c>
      <c r="C263" t="s">
        <v>719</v>
      </c>
      <c r="D263" s="1">
        <v>451171</v>
      </c>
      <c r="E263" t="s">
        <v>15</v>
      </c>
      <c r="F263" t="s">
        <v>39</v>
      </c>
      <c r="G263" t="s">
        <v>36</v>
      </c>
      <c r="H263" t="s">
        <v>14</v>
      </c>
      <c r="I263" t="s">
        <v>723</v>
      </c>
      <c r="J263" t="s">
        <v>314</v>
      </c>
      <c r="K263" t="s">
        <v>315</v>
      </c>
      <c r="L263" t="s">
        <v>43</v>
      </c>
      <c r="M263" t="s">
        <v>21</v>
      </c>
    </row>
    <row r="264" spans="1:13" ht="12" customHeight="1">
      <c r="A264" s="2">
        <f t="shared" si="4"/>
        <v>263</v>
      </c>
      <c r="B264" t="s">
        <v>815</v>
      </c>
      <c r="C264" t="s">
        <v>719</v>
      </c>
      <c r="D264" s="1">
        <v>484948</v>
      </c>
      <c r="E264" t="s">
        <v>15</v>
      </c>
      <c r="F264" t="s">
        <v>39</v>
      </c>
      <c r="G264" t="s">
        <v>36</v>
      </c>
      <c r="H264" t="s">
        <v>14</v>
      </c>
      <c r="I264" t="s">
        <v>816</v>
      </c>
      <c r="J264" t="s">
        <v>269</v>
      </c>
      <c r="K264" t="s">
        <v>309</v>
      </c>
      <c r="L264" t="s">
        <v>43</v>
      </c>
      <c r="M264" t="s">
        <v>44</v>
      </c>
    </row>
    <row r="265" spans="1:13" ht="12">
      <c r="A265" s="2">
        <f t="shared" si="4"/>
        <v>264</v>
      </c>
      <c r="B265" t="s">
        <v>221</v>
      </c>
      <c r="C265" t="s">
        <v>222</v>
      </c>
      <c r="D265" s="1">
        <v>179987</v>
      </c>
      <c r="E265" t="s">
        <v>223</v>
      </c>
      <c r="F265" t="s">
        <v>224</v>
      </c>
      <c r="G265" t="s">
        <v>226</v>
      </c>
      <c r="H265" t="s">
        <v>14</v>
      </c>
      <c r="I265" t="s">
        <v>225</v>
      </c>
      <c r="J265" t="s">
        <v>219</v>
      </c>
      <c r="K265" t="s">
        <v>220</v>
      </c>
      <c r="L265" t="s">
        <v>43</v>
      </c>
      <c r="M265" t="s">
        <v>172</v>
      </c>
    </row>
    <row r="266" spans="1:13" ht="12">
      <c r="A266" s="2">
        <f t="shared" si="4"/>
        <v>265</v>
      </c>
      <c r="B266" t="s">
        <v>259</v>
      </c>
      <c r="C266" t="s">
        <v>260</v>
      </c>
      <c r="D266" s="1">
        <v>374299</v>
      </c>
      <c r="E266" t="s">
        <v>223</v>
      </c>
      <c r="F266" t="s">
        <v>224</v>
      </c>
      <c r="G266" t="s">
        <v>226</v>
      </c>
      <c r="H266" t="s">
        <v>14</v>
      </c>
      <c r="I266" t="s">
        <v>261</v>
      </c>
      <c r="J266" t="s">
        <v>262</v>
      </c>
      <c r="K266" t="s">
        <v>263</v>
      </c>
      <c r="L266" t="s">
        <v>43</v>
      </c>
      <c r="M266" t="s">
        <v>172</v>
      </c>
    </row>
    <row r="267" spans="1:13" ht="12">
      <c r="A267" s="2">
        <f t="shared" si="4"/>
        <v>266</v>
      </c>
      <c r="B267" t="s">
        <v>264</v>
      </c>
      <c r="C267" t="s">
        <v>260</v>
      </c>
      <c r="D267" s="1">
        <v>356938</v>
      </c>
      <c r="E267" t="s">
        <v>223</v>
      </c>
      <c r="F267" t="s">
        <v>224</v>
      </c>
      <c r="G267" t="s">
        <v>226</v>
      </c>
      <c r="H267" t="s">
        <v>14</v>
      </c>
      <c r="I267" t="s">
        <v>265</v>
      </c>
      <c r="J267" t="s">
        <v>114</v>
      </c>
      <c r="K267" t="s">
        <v>266</v>
      </c>
      <c r="L267" t="s">
        <v>43</v>
      </c>
      <c r="M267" t="s">
        <v>172</v>
      </c>
    </row>
    <row r="268" spans="1:13" ht="12">
      <c r="A268" s="2">
        <f t="shared" si="4"/>
        <v>267</v>
      </c>
      <c r="B268" t="s">
        <v>267</v>
      </c>
      <c r="C268" t="s">
        <v>260</v>
      </c>
      <c r="D268" s="1">
        <v>983142</v>
      </c>
      <c r="E268" t="s">
        <v>223</v>
      </c>
      <c r="F268" t="s">
        <v>224</v>
      </c>
      <c r="G268" t="s">
        <v>226</v>
      </c>
      <c r="H268" t="s">
        <v>14</v>
      </c>
      <c r="I268" t="s">
        <v>268</v>
      </c>
      <c r="J268" t="s">
        <v>269</v>
      </c>
      <c r="K268" t="s">
        <v>270</v>
      </c>
      <c r="L268" t="s">
        <v>43</v>
      </c>
      <c r="M268" t="s">
        <v>172</v>
      </c>
    </row>
    <row r="269" spans="1:13" ht="12">
      <c r="A269" s="2">
        <f t="shared" si="4"/>
        <v>268</v>
      </c>
      <c r="B269" t="s">
        <v>271</v>
      </c>
      <c r="C269" t="s">
        <v>260</v>
      </c>
      <c r="D269" s="1">
        <v>599576</v>
      </c>
      <c r="E269" t="s">
        <v>223</v>
      </c>
      <c r="F269" t="s">
        <v>224</v>
      </c>
      <c r="G269" t="s">
        <v>226</v>
      </c>
      <c r="H269" t="s">
        <v>14</v>
      </c>
      <c r="I269" t="s">
        <v>272</v>
      </c>
      <c r="J269" t="s">
        <v>56</v>
      </c>
      <c r="K269" t="s">
        <v>273</v>
      </c>
      <c r="L269" t="s">
        <v>43</v>
      </c>
      <c r="M269" t="s">
        <v>172</v>
      </c>
    </row>
    <row r="270" spans="1:13" ht="12">
      <c r="A270" s="2">
        <f t="shared" si="4"/>
        <v>269</v>
      </c>
      <c r="B270" t="s">
        <v>295</v>
      </c>
      <c r="C270" t="s">
        <v>296</v>
      </c>
      <c r="D270" s="1">
        <v>204955</v>
      </c>
      <c r="E270" t="s">
        <v>223</v>
      </c>
      <c r="F270" t="s">
        <v>224</v>
      </c>
      <c r="G270" t="s">
        <v>226</v>
      </c>
      <c r="H270" t="s">
        <v>14</v>
      </c>
      <c r="I270" t="s">
        <v>297</v>
      </c>
      <c r="J270" t="s">
        <v>298</v>
      </c>
      <c r="K270" t="s">
        <v>299</v>
      </c>
      <c r="L270" t="s">
        <v>43</v>
      </c>
      <c r="M270" t="s">
        <v>44</v>
      </c>
    </row>
    <row r="271" spans="1:13" ht="12">
      <c r="A271" s="2">
        <f t="shared" si="4"/>
        <v>270</v>
      </c>
      <c r="B271" t="s">
        <v>300</v>
      </c>
      <c r="C271" t="s">
        <v>296</v>
      </c>
      <c r="D271" s="1">
        <v>1836781</v>
      </c>
      <c r="E271" t="s">
        <v>223</v>
      </c>
      <c r="F271" t="s">
        <v>224</v>
      </c>
      <c r="G271" t="s">
        <v>226</v>
      </c>
      <c r="H271" t="s">
        <v>14</v>
      </c>
      <c r="I271" t="s">
        <v>301</v>
      </c>
      <c r="J271" t="s">
        <v>170</v>
      </c>
      <c r="K271" t="s">
        <v>302</v>
      </c>
      <c r="L271" t="s">
        <v>43</v>
      </c>
      <c r="M271" t="s">
        <v>44</v>
      </c>
    </row>
    <row r="272" spans="1:13" ht="12">
      <c r="A272" s="2">
        <f t="shared" si="4"/>
        <v>271</v>
      </c>
      <c r="B272" t="s">
        <v>303</v>
      </c>
      <c r="C272" t="s">
        <v>304</v>
      </c>
      <c r="D272" s="1">
        <v>398307</v>
      </c>
      <c r="E272" t="s">
        <v>223</v>
      </c>
      <c r="F272" t="s">
        <v>224</v>
      </c>
      <c r="G272" t="s">
        <v>226</v>
      </c>
      <c r="H272" t="s">
        <v>14</v>
      </c>
      <c r="I272" t="s">
        <v>305</v>
      </c>
      <c r="J272" t="s">
        <v>64</v>
      </c>
      <c r="K272" t="s">
        <v>306</v>
      </c>
      <c r="L272" t="s">
        <v>43</v>
      </c>
      <c r="M272" t="s">
        <v>44</v>
      </c>
    </row>
    <row r="273" spans="1:13" ht="12">
      <c r="A273" s="2">
        <f t="shared" si="4"/>
        <v>272</v>
      </c>
      <c r="B273" t="s">
        <v>1004</v>
      </c>
      <c r="C273" t="s">
        <v>999</v>
      </c>
      <c r="D273" s="1">
        <v>690389</v>
      </c>
      <c r="E273" t="s">
        <v>223</v>
      </c>
      <c r="F273" t="s">
        <v>1008</v>
      </c>
      <c r="G273" t="s">
        <v>1009</v>
      </c>
      <c r="H273" t="s">
        <v>14</v>
      </c>
      <c r="I273" t="s">
        <v>1000</v>
      </c>
      <c r="J273" t="s">
        <v>73</v>
      </c>
      <c r="K273" t="s">
        <v>74</v>
      </c>
      <c r="L273" t="s">
        <v>43</v>
      </c>
      <c r="M273" t="s">
        <v>95</v>
      </c>
    </row>
    <row r="274" spans="1:13" ht="12">
      <c r="A274" s="2">
        <f t="shared" si="4"/>
        <v>273</v>
      </c>
      <c r="B274" t="s">
        <v>1005</v>
      </c>
      <c r="C274" t="s">
        <v>999</v>
      </c>
      <c r="D274" s="1">
        <v>715674</v>
      </c>
      <c r="E274" t="s">
        <v>223</v>
      </c>
      <c r="F274" t="s">
        <v>1008</v>
      </c>
      <c r="G274" t="s">
        <v>1009</v>
      </c>
      <c r="H274" t="s">
        <v>14</v>
      </c>
      <c r="I274" t="s">
        <v>1001</v>
      </c>
      <c r="J274" t="s">
        <v>56</v>
      </c>
      <c r="K274" t="s">
        <v>631</v>
      </c>
      <c r="L274" t="s">
        <v>43</v>
      </c>
      <c r="M274" t="s">
        <v>95</v>
      </c>
    </row>
    <row r="275" spans="1:13" ht="12">
      <c r="A275" s="2">
        <f t="shared" si="4"/>
        <v>274</v>
      </c>
      <c r="B275" t="s">
        <v>1006</v>
      </c>
      <c r="C275" t="s">
        <v>999</v>
      </c>
      <c r="D275" s="1">
        <v>1250000</v>
      </c>
      <c r="E275" t="s">
        <v>223</v>
      </c>
      <c r="F275" t="s">
        <v>1008</v>
      </c>
      <c r="G275" t="s">
        <v>1009</v>
      </c>
      <c r="H275" t="s">
        <v>14</v>
      </c>
      <c r="I275" t="s">
        <v>435</v>
      </c>
      <c r="J275" t="s">
        <v>286</v>
      </c>
      <c r="K275" t="s">
        <v>287</v>
      </c>
      <c r="L275" t="s">
        <v>43</v>
      </c>
      <c r="M275" t="s">
        <v>95</v>
      </c>
    </row>
    <row r="276" spans="1:13" ht="12">
      <c r="A276" s="2">
        <f t="shared" si="4"/>
        <v>275</v>
      </c>
      <c r="B276" t="s">
        <v>1007</v>
      </c>
      <c r="C276" t="s">
        <v>999</v>
      </c>
      <c r="D276" s="1">
        <v>468743</v>
      </c>
      <c r="E276" t="s">
        <v>223</v>
      </c>
      <c r="F276" t="s">
        <v>1008</v>
      </c>
      <c r="G276" t="s">
        <v>1009</v>
      </c>
      <c r="H276" t="s">
        <v>14</v>
      </c>
      <c r="I276" t="s">
        <v>702</v>
      </c>
      <c r="J276" t="s">
        <v>257</v>
      </c>
      <c r="K276" t="s">
        <v>703</v>
      </c>
      <c r="L276" t="s">
        <v>43</v>
      </c>
      <c r="M276" t="s">
        <v>95</v>
      </c>
    </row>
    <row r="277" ht="12">
      <c r="D277" s="1"/>
    </row>
    <row r="278" spans="1:4" s="6" customFormat="1" ht="12">
      <c r="A278" s="5"/>
      <c r="B278" s="6" t="s">
        <v>1002</v>
      </c>
      <c r="D278" s="7">
        <f>SUM(D2:D276)</f>
        <v>177738326</v>
      </c>
    </row>
    <row r="279" spans="1:4" s="9" customFormat="1" ht="12">
      <c r="A279" s="8"/>
      <c r="B279" s="9" t="s">
        <v>1010</v>
      </c>
      <c r="D279" s="10">
        <v>1211630</v>
      </c>
    </row>
    <row r="280" spans="1:4" s="9" customFormat="1" ht="12">
      <c r="A280" s="8"/>
      <c r="B280" s="9" t="s">
        <v>1003</v>
      </c>
      <c r="D280" s="11">
        <f>D279/D278*100</f>
        <v>0.6816931537883394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Snelling</dc:creator>
  <cp:keywords/>
  <dc:description/>
  <cp:lastModifiedBy>Frost Smith</cp:lastModifiedBy>
  <dcterms:created xsi:type="dcterms:W3CDTF">2014-12-11T17:07:57Z</dcterms:created>
  <dcterms:modified xsi:type="dcterms:W3CDTF">2015-03-25T18:15:23Z</dcterms:modified>
  <cp:category/>
  <cp:version/>
  <cp:contentType/>
  <cp:contentStatus/>
</cp:coreProperties>
</file>