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jeanson\Documents\2018_July18_Docs_Oct1\_2021_NewFilesToSaveOnAiGLaptop\HiddenHistory_NextBooks\AMR_Book\SupplementalTables\"/>
    </mc:Choice>
  </mc:AlternateContent>
  <xr:revisionPtr revIDLastSave="0" documentId="13_ncr:1_{929384A1-C01D-477B-AD8F-87926AECAC75}" xr6:coauthVersionLast="47" xr6:coauthVersionMax="47" xr10:uidLastSave="{00000000-0000-0000-0000-000000000000}"/>
  <bookViews>
    <workbookView xWindow="-110" yWindow="-110" windowWidth="19420" windowHeight="10420" xr2:uid="{D15A89DB-941C-4C39-8D29-D87D50ED5E58}"/>
  </bookViews>
  <sheets>
    <sheet name="Methods" sheetId="2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7" i="1" l="1"/>
  <c r="N6" i="1"/>
  <c r="N19" i="1"/>
  <c r="N18" i="1"/>
  <c r="N14" i="1"/>
  <c r="N9" i="1"/>
  <c r="N8" i="1"/>
  <c r="N3" i="1"/>
  <c r="N2" i="1"/>
  <c r="AB92" i="1"/>
  <c r="Z91" i="1"/>
  <c r="AB91" i="1" s="1"/>
  <c r="Y6" i="1"/>
  <c r="Y7" i="1" s="1"/>
  <c r="Y8" i="1" s="1"/>
  <c r="Y9" i="1" s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Y43" i="1" s="1"/>
  <c r="Y44" i="1" s="1"/>
  <c r="Y45" i="1" s="1"/>
  <c r="Y46" i="1" s="1"/>
  <c r="Y47" i="1" s="1"/>
  <c r="Y48" i="1" s="1"/>
  <c r="Y49" i="1" s="1"/>
  <c r="Y50" i="1" s="1"/>
  <c r="Y51" i="1" s="1"/>
  <c r="Y52" i="1" s="1"/>
  <c r="Y53" i="1" s="1"/>
  <c r="Y54" i="1" s="1"/>
  <c r="Y55" i="1" s="1"/>
  <c r="Y56" i="1" s="1"/>
  <c r="Y57" i="1" s="1"/>
  <c r="Y58" i="1" s="1"/>
  <c r="Y59" i="1" s="1"/>
  <c r="Y60" i="1" s="1"/>
  <c r="Y61" i="1" s="1"/>
  <c r="Y62" i="1" s="1"/>
  <c r="Y63" i="1" s="1"/>
  <c r="Y64" i="1" s="1"/>
  <c r="Y65" i="1" s="1"/>
  <c r="Y66" i="1" s="1"/>
  <c r="Y67" i="1" s="1"/>
  <c r="Y68" i="1" s="1"/>
  <c r="Y69" i="1" s="1"/>
  <c r="Y70" i="1" s="1"/>
  <c r="Y71" i="1" s="1"/>
  <c r="Y72" i="1" s="1"/>
  <c r="Y73" i="1" s="1"/>
  <c r="Y74" i="1" s="1"/>
  <c r="Y75" i="1" s="1"/>
  <c r="Y76" i="1" s="1"/>
  <c r="Y77" i="1" s="1"/>
  <c r="Y78" i="1" s="1"/>
  <c r="Y79" i="1" s="1"/>
  <c r="Y80" i="1" s="1"/>
  <c r="Y81" i="1" s="1"/>
  <c r="Y82" i="1" s="1"/>
  <c r="Y83" i="1" s="1"/>
  <c r="Y84" i="1" s="1"/>
  <c r="Y85" i="1" s="1"/>
  <c r="Y86" i="1" s="1"/>
  <c r="Y87" i="1" s="1"/>
  <c r="Y88" i="1" s="1"/>
  <c r="Y89" i="1" s="1"/>
  <c r="Y90" i="1" s="1"/>
  <c r="Y91" i="1" s="1"/>
  <c r="Y92" i="1" s="1"/>
  <c r="I92" i="1"/>
  <c r="G91" i="1"/>
  <c r="I91" i="1" s="1"/>
  <c r="F6" i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Z90" i="1" l="1"/>
  <c r="Z89" i="1" s="1"/>
  <c r="AB89" i="1" s="1"/>
  <c r="G90" i="1"/>
  <c r="I90" i="1" s="1"/>
  <c r="Z88" i="1" l="1"/>
  <c r="Z87" i="1" s="1"/>
  <c r="AB90" i="1"/>
  <c r="G89" i="1"/>
  <c r="I89" i="1" s="1"/>
  <c r="AB88" i="1" l="1"/>
  <c r="Z86" i="1"/>
  <c r="AB87" i="1"/>
  <c r="G88" i="1"/>
  <c r="I88" i="1" s="1"/>
  <c r="AB86" i="1" l="1"/>
  <c r="Z85" i="1"/>
  <c r="G87" i="1"/>
  <c r="I87" i="1" s="1"/>
  <c r="Z84" i="1" l="1"/>
  <c r="AB85" i="1"/>
  <c r="G86" i="1"/>
  <c r="I86" i="1" s="1"/>
  <c r="Z83" i="1" l="1"/>
  <c r="AB84" i="1"/>
  <c r="G85" i="1"/>
  <c r="I85" i="1" s="1"/>
  <c r="AB83" i="1" l="1"/>
  <c r="Z82" i="1"/>
  <c r="G84" i="1"/>
  <c r="I84" i="1" s="1"/>
  <c r="AB82" i="1" l="1"/>
  <c r="Z81" i="1"/>
  <c r="G83" i="1"/>
  <c r="I83" i="1" s="1"/>
  <c r="AB81" i="1" l="1"/>
  <c r="Z80" i="1"/>
  <c r="G82" i="1"/>
  <c r="I82" i="1" s="1"/>
  <c r="Z79" i="1" l="1"/>
  <c r="AB80" i="1"/>
  <c r="G81" i="1"/>
  <c r="I81" i="1" s="1"/>
  <c r="Z78" i="1" l="1"/>
  <c r="AB79" i="1"/>
  <c r="G80" i="1"/>
  <c r="I80" i="1" s="1"/>
  <c r="Z77" i="1" l="1"/>
  <c r="AB78" i="1"/>
  <c r="G79" i="1"/>
  <c r="I79" i="1" s="1"/>
  <c r="Z76" i="1" l="1"/>
  <c r="AB77" i="1"/>
  <c r="G78" i="1"/>
  <c r="I78" i="1" s="1"/>
  <c r="Z75" i="1" l="1"/>
  <c r="AB76" i="1"/>
  <c r="G77" i="1"/>
  <c r="I77" i="1" s="1"/>
  <c r="AB75" i="1" l="1"/>
  <c r="Z74" i="1"/>
  <c r="G76" i="1"/>
  <c r="I76" i="1" s="1"/>
  <c r="Z73" i="1" l="1"/>
  <c r="AB74" i="1"/>
  <c r="G75" i="1"/>
  <c r="I75" i="1" s="1"/>
  <c r="AB73" i="1" l="1"/>
  <c r="Z72" i="1"/>
  <c r="G74" i="1"/>
  <c r="I74" i="1" s="1"/>
  <c r="Z71" i="1" l="1"/>
  <c r="AB72" i="1"/>
  <c r="G73" i="1"/>
  <c r="I73" i="1" s="1"/>
  <c r="Z70" i="1" l="1"/>
  <c r="AB71" i="1"/>
  <c r="G72" i="1"/>
  <c r="I72" i="1" s="1"/>
  <c r="AB70" i="1" l="1"/>
  <c r="Z69" i="1"/>
  <c r="G71" i="1"/>
  <c r="I71" i="1" s="1"/>
  <c r="Z68" i="1" l="1"/>
  <c r="AB69" i="1"/>
  <c r="G70" i="1"/>
  <c r="I70" i="1" s="1"/>
  <c r="Z67" i="1" l="1"/>
  <c r="AB68" i="1"/>
  <c r="G69" i="1"/>
  <c r="I69" i="1" s="1"/>
  <c r="Z66" i="1" l="1"/>
  <c r="AB67" i="1"/>
  <c r="G68" i="1"/>
  <c r="I68" i="1" s="1"/>
  <c r="AB66" i="1" l="1"/>
  <c r="Z65" i="1"/>
  <c r="G67" i="1"/>
  <c r="I67" i="1" s="1"/>
  <c r="AB65" i="1" l="1"/>
  <c r="Z64" i="1"/>
  <c r="G66" i="1"/>
  <c r="I66" i="1" s="1"/>
  <c r="Z63" i="1" l="1"/>
  <c r="AB64" i="1"/>
  <c r="G65" i="1"/>
  <c r="I65" i="1" s="1"/>
  <c r="AB63" i="1" l="1"/>
  <c r="Z62" i="1"/>
  <c r="G64" i="1"/>
  <c r="I64" i="1" s="1"/>
  <c r="Z61" i="1" l="1"/>
  <c r="AB62" i="1"/>
  <c r="G63" i="1"/>
  <c r="I63" i="1" s="1"/>
  <c r="Z60" i="1" l="1"/>
  <c r="AB61" i="1"/>
  <c r="G62" i="1"/>
  <c r="I62" i="1" s="1"/>
  <c r="Z59" i="1" l="1"/>
  <c r="AB60" i="1"/>
  <c r="G61" i="1"/>
  <c r="I61" i="1" s="1"/>
  <c r="AB59" i="1" l="1"/>
  <c r="Z58" i="1"/>
  <c r="G60" i="1"/>
  <c r="I60" i="1" s="1"/>
  <c r="Z57" i="1" l="1"/>
  <c r="AB58" i="1"/>
  <c r="G59" i="1"/>
  <c r="I59" i="1" s="1"/>
  <c r="AB57" i="1" l="1"/>
  <c r="Z56" i="1"/>
  <c r="G58" i="1"/>
  <c r="I58" i="1" s="1"/>
  <c r="Z55" i="1" l="1"/>
  <c r="AB56" i="1"/>
  <c r="G57" i="1"/>
  <c r="I57" i="1" s="1"/>
  <c r="Z54" i="1" l="1"/>
  <c r="AB55" i="1"/>
  <c r="G56" i="1"/>
  <c r="I56" i="1" s="1"/>
  <c r="AB54" i="1" l="1"/>
  <c r="Z53" i="1"/>
  <c r="G55" i="1"/>
  <c r="I55" i="1" s="1"/>
  <c r="Z52" i="1" l="1"/>
  <c r="AB53" i="1"/>
  <c r="G54" i="1"/>
  <c r="I54" i="1" s="1"/>
  <c r="AB52" i="1" l="1"/>
  <c r="Z51" i="1"/>
  <c r="G53" i="1"/>
  <c r="I53" i="1" s="1"/>
  <c r="AB51" i="1" l="1"/>
  <c r="Z50" i="1"/>
  <c r="G52" i="1"/>
  <c r="I52" i="1" s="1"/>
  <c r="Z49" i="1" l="1"/>
  <c r="AB50" i="1"/>
  <c r="G51" i="1"/>
  <c r="I51" i="1" s="1"/>
  <c r="AB49" i="1" l="1"/>
  <c r="Z48" i="1"/>
  <c r="G50" i="1"/>
  <c r="I50" i="1" s="1"/>
  <c r="AB48" i="1" l="1"/>
  <c r="Z47" i="1"/>
  <c r="G49" i="1"/>
  <c r="I49" i="1" s="1"/>
  <c r="Z46" i="1" l="1"/>
  <c r="AB47" i="1"/>
  <c r="G48" i="1"/>
  <c r="I48" i="1" s="1"/>
  <c r="AB46" i="1" l="1"/>
  <c r="Z45" i="1"/>
  <c r="G47" i="1"/>
  <c r="I47" i="1" s="1"/>
  <c r="Z44" i="1" l="1"/>
  <c r="AB45" i="1"/>
  <c r="G46" i="1"/>
  <c r="I46" i="1" s="1"/>
  <c r="AB44" i="1" l="1"/>
  <c r="Z43" i="1"/>
  <c r="G45" i="1"/>
  <c r="I45" i="1" s="1"/>
  <c r="AB43" i="1" l="1"/>
  <c r="Z42" i="1"/>
  <c r="G44" i="1"/>
  <c r="I44" i="1" s="1"/>
  <c r="AB42" i="1" l="1"/>
  <c r="Z41" i="1"/>
  <c r="G43" i="1"/>
  <c r="I43" i="1" s="1"/>
  <c r="AB41" i="1" l="1"/>
  <c r="Z40" i="1"/>
  <c r="G42" i="1"/>
  <c r="I42" i="1" s="1"/>
  <c r="Z39" i="1" l="1"/>
  <c r="AB40" i="1"/>
  <c r="G41" i="1"/>
  <c r="I41" i="1" s="1"/>
  <c r="AB39" i="1" l="1"/>
  <c r="Z38" i="1"/>
  <c r="G40" i="1"/>
  <c r="I40" i="1" s="1"/>
  <c r="AB38" i="1" l="1"/>
  <c r="Z37" i="1"/>
  <c r="G39" i="1"/>
  <c r="I39" i="1" s="1"/>
  <c r="Z36" i="1" l="1"/>
  <c r="AB37" i="1"/>
  <c r="G38" i="1"/>
  <c r="I38" i="1" s="1"/>
  <c r="AB36" i="1" l="1"/>
  <c r="Z35" i="1"/>
  <c r="G37" i="1"/>
  <c r="I37" i="1" s="1"/>
  <c r="AB35" i="1" l="1"/>
  <c r="Z34" i="1"/>
  <c r="G36" i="1"/>
  <c r="I36" i="1" s="1"/>
  <c r="Z33" i="1" l="1"/>
  <c r="AB34" i="1"/>
  <c r="G35" i="1"/>
  <c r="I35" i="1" s="1"/>
  <c r="AB33" i="1" l="1"/>
  <c r="Z32" i="1"/>
  <c r="G34" i="1"/>
  <c r="I34" i="1" s="1"/>
  <c r="AB32" i="1" l="1"/>
  <c r="Z31" i="1"/>
  <c r="G33" i="1"/>
  <c r="I33" i="1" s="1"/>
  <c r="Z30" i="1" l="1"/>
  <c r="AB31" i="1"/>
  <c r="G32" i="1"/>
  <c r="I32" i="1" s="1"/>
  <c r="Z29" i="1" l="1"/>
  <c r="AB30" i="1"/>
  <c r="G31" i="1"/>
  <c r="I31" i="1" s="1"/>
  <c r="Z28" i="1" l="1"/>
  <c r="AB29" i="1"/>
  <c r="G30" i="1"/>
  <c r="I30" i="1" s="1"/>
  <c r="AB28" i="1" l="1"/>
  <c r="Z27" i="1"/>
  <c r="G29" i="1"/>
  <c r="I29" i="1" s="1"/>
  <c r="AB27" i="1" l="1"/>
  <c r="Z26" i="1"/>
  <c r="G28" i="1"/>
  <c r="I28" i="1" s="1"/>
  <c r="Z25" i="1" l="1"/>
  <c r="AB26" i="1"/>
  <c r="G27" i="1"/>
  <c r="I27" i="1" s="1"/>
  <c r="AB25" i="1" l="1"/>
  <c r="Z24" i="1"/>
  <c r="G26" i="1"/>
  <c r="I26" i="1" s="1"/>
  <c r="Z23" i="1" l="1"/>
  <c r="AB24" i="1"/>
  <c r="G25" i="1"/>
  <c r="I25" i="1" s="1"/>
  <c r="AB23" i="1" l="1"/>
  <c r="Z22" i="1"/>
  <c r="G24" i="1"/>
  <c r="I24" i="1" s="1"/>
  <c r="AB22" i="1" l="1"/>
  <c r="Z21" i="1"/>
  <c r="G23" i="1"/>
  <c r="I23" i="1" s="1"/>
  <c r="Z20" i="1" l="1"/>
  <c r="AB21" i="1"/>
  <c r="G22" i="1"/>
  <c r="I22" i="1" s="1"/>
  <c r="Z19" i="1" l="1"/>
  <c r="AB20" i="1"/>
  <c r="G21" i="1"/>
  <c r="I21" i="1" s="1"/>
  <c r="AB19" i="1" l="1"/>
  <c r="Z18" i="1"/>
  <c r="G20" i="1"/>
  <c r="I20" i="1" s="1"/>
  <c r="AB18" i="1" l="1"/>
  <c r="Z17" i="1"/>
  <c r="G19" i="1"/>
  <c r="I19" i="1" s="1"/>
  <c r="AB17" i="1" l="1"/>
  <c r="Z16" i="1"/>
  <c r="G18" i="1"/>
  <c r="I18" i="1" s="1"/>
  <c r="Z15" i="1" l="1"/>
  <c r="AB16" i="1"/>
  <c r="G17" i="1"/>
  <c r="I17" i="1" s="1"/>
  <c r="Z14" i="1" l="1"/>
  <c r="AB15" i="1"/>
  <c r="G16" i="1"/>
  <c r="I16" i="1" s="1"/>
  <c r="AB14" i="1" l="1"/>
  <c r="Z13" i="1"/>
  <c r="G15" i="1"/>
  <c r="I15" i="1" s="1"/>
  <c r="Z12" i="1" l="1"/>
  <c r="AB13" i="1"/>
  <c r="G14" i="1"/>
  <c r="I14" i="1" s="1"/>
  <c r="AB12" i="1" l="1"/>
  <c r="Z11" i="1"/>
  <c r="G13" i="1"/>
  <c r="I13" i="1" s="1"/>
  <c r="AB11" i="1" l="1"/>
  <c r="Z10" i="1"/>
  <c r="G12" i="1"/>
  <c r="I12" i="1" s="1"/>
  <c r="AB10" i="1" l="1"/>
  <c r="Z9" i="1"/>
  <c r="G11" i="1"/>
  <c r="I11" i="1" s="1"/>
  <c r="AB9" i="1" l="1"/>
  <c r="Z8" i="1"/>
  <c r="G10" i="1"/>
  <c r="I10" i="1" s="1"/>
  <c r="Z7" i="1" l="1"/>
  <c r="AB8" i="1"/>
  <c r="G9" i="1"/>
  <c r="I9" i="1" s="1"/>
  <c r="Z6" i="1" l="1"/>
  <c r="AB6" i="1" s="1"/>
  <c r="AB7" i="1"/>
  <c r="G8" i="1"/>
  <c r="I8" i="1" s="1"/>
  <c r="G7" i="1" l="1"/>
  <c r="I7" i="1" s="1"/>
  <c r="G6" i="1" l="1"/>
  <c r="I6" i="1" s="1"/>
</calcChain>
</file>

<file path=xl/sharedStrings.xml><?xml version="1.0" encoding="utf-8"?>
<sst xmlns="http://schemas.openxmlformats.org/spreadsheetml/2006/main" count="698" uniqueCount="176">
  <si>
    <t>IV</t>
  </si>
  <si>
    <t>Book</t>
  </si>
  <si>
    <t>Verse</t>
  </si>
  <si>
    <t>Sachem</t>
  </si>
  <si>
    <t>White Eagle</t>
  </si>
  <si>
    <t>Event</t>
  </si>
  <si>
    <t>Led across the Bering Strait</t>
  </si>
  <si>
    <t>1,2</t>
  </si>
  <si>
    <t>Kolawil</t>
  </si>
  <si>
    <t>Elected after arrival</t>
  </si>
  <si>
    <t>White Owl</t>
  </si>
  <si>
    <t>Constantly on Guard</t>
  </si>
  <si>
    <t>Chilili</t>
  </si>
  <si>
    <t>Ayamek</t>
  </si>
  <si>
    <t>(10 unnamed)</t>
  </si>
  <si>
    <t>Count</t>
  </si>
  <si>
    <t>Total</t>
  </si>
  <si>
    <t>The Peaceful One</t>
  </si>
  <si>
    <t>The Blameless One</t>
  </si>
  <si>
    <t>Constant Love</t>
  </si>
  <si>
    <t>House Maker</t>
  </si>
  <si>
    <t>Chastely Loving</t>
  </si>
  <si>
    <t>Long Lineage</t>
  </si>
  <si>
    <t>Big Teeth</t>
  </si>
  <si>
    <t>History Man</t>
  </si>
  <si>
    <t>Frozen One</t>
  </si>
  <si>
    <t>Hominy Man</t>
  </si>
  <si>
    <t>Subdivider</t>
  </si>
  <si>
    <t>divided group in multiples?</t>
  </si>
  <si>
    <t>Shriveled Man</t>
  </si>
  <si>
    <t>Drought</t>
  </si>
  <si>
    <t>Exhaustion</t>
  </si>
  <si>
    <t>Hardened One</t>
  </si>
  <si>
    <t>The Denouncer</t>
  </si>
  <si>
    <t>The Beloved One</t>
  </si>
  <si>
    <t>Tamanend</t>
  </si>
  <si>
    <t>Mighty Bison</t>
  </si>
  <si>
    <t>The Great Owl</t>
  </si>
  <si>
    <t>White Crane</t>
  </si>
  <si>
    <t>The Willing One</t>
  </si>
  <si>
    <t>Rich Again</t>
  </si>
  <si>
    <t>Painted Red</t>
  </si>
  <si>
    <t>White Chick</t>
  </si>
  <si>
    <t>"bloodshed, north and south"</t>
  </si>
  <si>
    <t>Mighty Wolf</t>
  </si>
  <si>
    <t>"The Strong Stone he struck down"</t>
  </si>
  <si>
    <t>"The Seizer"</t>
  </si>
  <si>
    <t>"the Snow Bird"; split from Beaver</t>
  </si>
  <si>
    <t>"Written records he began"</t>
  </si>
  <si>
    <t>"went southward to the fruitful fields"</t>
  </si>
  <si>
    <t>"raising crops he began"</t>
  </si>
  <si>
    <t>went east because of lack of rain</t>
  </si>
  <si>
    <t>"in anger, leaving eastward, some went away in secret"</t>
  </si>
  <si>
    <t>"By the Yellow River they settled again"</t>
  </si>
  <si>
    <t>"He came as a friend"</t>
  </si>
  <si>
    <t>"the path-maker"</t>
  </si>
  <si>
    <t>"Was the shaman, making festivals"</t>
  </si>
  <si>
    <t>Whole-Hearted</t>
  </si>
  <si>
    <t>"Fighting the Snakes"</t>
  </si>
  <si>
    <t>Strong is Good</t>
  </si>
  <si>
    <t>"Fighting the North Walkers"</t>
  </si>
  <si>
    <t>Poor One</t>
  </si>
  <si>
    <t>East Looking</t>
  </si>
  <si>
    <t>"Fighting Invaders"</t>
  </si>
  <si>
    <t>"Melacholy about the war there was"; "many were those who eastward went"; "they separated at the Mississippi; the lazy ones remained behind"</t>
  </si>
  <si>
    <t>The Lodge Man</t>
  </si>
  <si>
    <t>Strong Ally</t>
  </si>
  <si>
    <t>"The Talega possessed the East"</t>
  </si>
  <si>
    <t>"Eastward he traveled; the Talega king massacred them"; "The Iroquois, their northern friends, then arrived"</t>
  </si>
  <si>
    <t>Sharp One</t>
  </si>
  <si>
    <t>"The path-maker across the river"; "driving away the Talegas"</t>
  </si>
  <si>
    <t>Stirring</t>
  </si>
  <si>
    <t>"Extremely strong were the Talegas"</t>
  </si>
  <si>
    <t>Breaking Open</t>
  </si>
  <si>
    <t>"Capturing all the great towns"</t>
  </si>
  <si>
    <t>The Crusher</t>
  </si>
  <si>
    <t>"Southward fled all the Talegas"</t>
  </si>
  <si>
    <t>Having Possession</t>
  </si>
  <si>
    <t>Long in the Woods</t>
  </si>
  <si>
    <t>Truthful Man</t>
  </si>
  <si>
    <t>"fought against the Iroquois"</t>
  </si>
  <si>
    <t>Righteous</t>
  </si>
  <si>
    <t>"trembling were the Iroquois"</t>
  </si>
  <si>
    <t>V</t>
  </si>
  <si>
    <t>The Path Maker</t>
  </si>
  <si>
    <t>"Beside the Shining Stream"</t>
  </si>
  <si>
    <t>White Lynx</t>
  </si>
  <si>
    <t>"growing great crops"</t>
  </si>
  <si>
    <t>Fine Forests</t>
  </si>
  <si>
    <t>"The people were many"</t>
  </si>
  <si>
    <t>The Author</t>
  </si>
  <si>
    <t>"writing the Red Record"</t>
  </si>
  <si>
    <t>Pretty Bluebird</t>
  </si>
  <si>
    <t>"great harvests"</t>
  </si>
  <si>
    <t>Always There</t>
  </si>
  <si>
    <t>"The towns were many"</t>
  </si>
  <si>
    <t>Navigator</t>
  </si>
  <si>
    <t>"Along many streams"</t>
  </si>
  <si>
    <t>Little Cloud</t>
  </si>
  <si>
    <t>"Many were those who left. The Nanticokes The Shawnee went to the south land"</t>
  </si>
  <si>
    <t>Great Beaver</t>
  </si>
  <si>
    <t>"at the White Salt Lick"; "The Prophet…went westward"</t>
  </si>
  <si>
    <t>Rich Turtle</t>
  </si>
  <si>
    <t>"Along the Ohio"</t>
  </si>
  <si>
    <t>Traveler</t>
  </si>
  <si>
    <t>"There was bad war"</t>
  </si>
  <si>
    <t>Canoe Master</t>
  </si>
  <si>
    <t>"Fighting the foe in boats"</t>
  </si>
  <si>
    <t>Hunter in Snow</t>
  </si>
  <si>
    <t>"Throught the northern wastes"</t>
  </si>
  <si>
    <t>Beholder</t>
  </si>
  <si>
    <t>"Through the Alleghenies"</t>
  </si>
  <si>
    <t>Eastern Home</t>
  </si>
  <si>
    <t>"East of the Ohio"</t>
  </si>
  <si>
    <t>Trail Blazer</t>
  </si>
  <si>
    <t>"Tending to the north"</t>
  </si>
  <si>
    <t>River Loving</t>
  </si>
  <si>
    <t>"Along the Susquehanna"</t>
  </si>
  <si>
    <t>Near Fulfilled</t>
  </si>
  <si>
    <t>Red Arrow</t>
  </si>
  <si>
    <t>"At the tidewater"</t>
  </si>
  <si>
    <t>"In sassafras country"' All the Hunters reached the Sun's Salt Sea; One more, the Ocean"</t>
  </si>
  <si>
    <t>Good Inscribed</t>
  </si>
  <si>
    <t>"By the great falls"; "The eastern people, the Wolf People, moved east and north"</t>
  </si>
  <si>
    <t>Good Figher</t>
  </si>
  <si>
    <t>"Advancing north"; "The Iroquois, the Erie wildcats, all were trembling"</t>
  </si>
  <si>
    <t>Tamanend the Second</t>
  </si>
  <si>
    <t>"Making peace with all…uniting them all"</t>
  </si>
  <si>
    <t>"(34 and 35 are missing)"</t>
  </si>
  <si>
    <t>"Staying among the sassafras"</t>
  </si>
  <si>
    <t>Dawn Ground</t>
  </si>
  <si>
    <t>"Along the shore"</t>
  </si>
  <si>
    <t>Harmonizer</t>
  </si>
  <si>
    <t>"Doing much good"</t>
  </si>
  <si>
    <t>Mistaken</t>
  </si>
  <si>
    <t>"About what then came. For at this time, from the Dawn Sea, the Whites appeared"</t>
  </si>
  <si>
    <t>Much Honored</t>
  </si>
  <si>
    <t>"And was happy"</t>
  </si>
  <si>
    <t>Well Praised</t>
  </si>
  <si>
    <t>"Advancing into the South. For over there were Snakes; strongholds of the enemy that must be destroyed"</t>
  </si>
  <si>
    <t>White Otter</t>
  </si>
  <si>
    <t>"Friend of the Wyandots"</t>
  </si>
  <si>
    <t>White Horn</t>
  </si>
  <si>
    <t>"West to the Ohio"</t>
  </si>
  <si>
    <t>Friend Coming</t>
  </si>
  <si>
    <t>"To the Great Lakes. All their children, all their friends, they visited"</t>
  </si>
  <si>
    <t>Cranberry Eating</t>
  </si>
  <si>
    <t>"The Ottawas were friends"</t>
  </si>
  <si>
    <t>North Walker</t>
  </si>
  <si>
    <t>"At the Noisy Place"</t>
  </si>
  <si>
    <t>Quite Ready</t>
  </si>
  <si>
    <t>"By the shore. Three were desired, so three were to be the divisions: The Unami Tribe, the Munsee Tribe, the Turkey Tribe"</t>
  </si>
  <si>
    <t>Calling Retreat</t>
  </si>
  <si>
    <t>"Fighting the Iroquois"</t>
  </si>
  <si>
    <t>Kindred</t>
  </si>
  <si>
    <t>"Frightening the Iroquois"</t>
  </si>
  <si>
    <t>Saluted</t>
  </si>
  <si>
    <t>"Over yonder. Nearby there, in the mountains, was the enemy"</t>
  </si>
  <si>
    <t>White Crab</t>
  </si>
  <si>
    <t>"Friend of the shore."</t>
  </si>
  <si>
    <t>Watching closely</t>
  </si>
  <si>
    <t>"Looking seaward. For at that time from the north and south, the white people came. Friendly people, in great ships; who are they?"</t>
  </si>
  <si>
    <t>Calendar Dates</t>
  </si>
  <si>
    <t>"South of the Great Lakes we lit our fires"</t>
  </si>
  <si>
    <t>"Much evil was then south and eastward"</t>
  </si>
  <si>
    <t>"In Akolaki"</t>
  </si>
  <si>
    <t>"Honest and upright"</t>
  </si>
  <si>
    <t>"Brought goodness"</t>
  </si>
  <si>
    <t>Sachems</t>
  </si>
  <si>
    <t>Abs time</t>
  </si>
  <si>
    <t>years/sachem</t>
  </si>
  <si>
    <t>Date</t>
  </si>
  <si>
    <r>
      <t xml:space="preserve">I calculated the dates for each New World sachem in the </t>
    </r>
    <r>
      <rPr>
        <i/>
        <sz val="12"/>
        <color theme="1"/>
        <rFont val="Times New Roman"/>
        <family val="1"/>
      </rPr>
      <t>Red Record</t>
    </r>
    <r>
      <rPr>
        <sz val="12"/>
        <color theme="1"/>
        <rFont val="Times New Roman"/>
        <family val="1"/>
      </rPr>
      <t xml:space="preserve"> using an average sachem reign length of 7.38 years. However, because the </t>
    </r>
    <r>
      <rPr>
        <i/>
        <sz val="12"/>
        <color theme="1"/>
        <rFont val="Times New Roman"/>
        <family val="1"/>
      </rPr>
      <t>Red Record</t>
    </r>
    <r>
      <rPr>
        <sz val="12"/>
        <color theme="1"/>
        <rFont val="Times New Roman"/>
        <family val="1"/>
      </rPr>
      <t xml:space="preserve"> is missing two stanzas, I calculated dates under two different scenarios.</t>
    </r>
  </si>
  <si>
    <t>See "Data" sheet; first scenario is columns A through I; second scenario is columns Q through AB.</t>
  </si>
  <si>
    <t xml:space="preserve">In columns A through I, I assumed that the two missing stanzas contained no additional sachem names. </t>
  </si>
  <si>
    <t>In columns Q through AB, I assumed that the two missing stanzas contained four additional sachem names. Names and bibliographical information for each sachem are according to McCutchen 1993.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</si>
</sst>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1" fontId="0" fillId="2" borderId="0" xfId="0" applyNumberFormat="1" applyFill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1" fontId="0" fillId="0" borderId="0" xfId="0" applyNumberFormat="1"/>
    <xf numFmtId="0" fontId="3" fillId="0" borderId="0" xfId="0" applyFont="1" applyAlignment="1">
      <alignment horizontal="right"/>
    </xf>
    <xf numFmtId="0" fontId="2" fillId="0" borderId="0" xfId="0" applyFont="1"/>
    <xf numFmtId="164" fontId="0" fillId="0" borderId="0" xfId="0" applyNumberForma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5C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5431E-86B0-4862-9115-B51FD8C6286B}">
  <dimension ref="A1:A7"/>
  <sheetViews>
    <sheetView tabSelected="1" workbookViewId="0">
      <selection activeCell="A8" sqref="A8"/>
    </sheetView>
  </sheetViews>
  <sheetFormatPr defaultRowHeight="14.5" x14ac:dyDescent="0.35"/>
  <cols>
    <col min="1" max="1" width="76.1796875" customWidth="1"/>
  </cols>
  <sheetData>
    <row r="1" spans="1:1" ht="46.5" x14ac:dyDescent="0.35">
      <c r="A1" s="20" t="s">
        <v>172</v>
      </c>
    </row>
    <row r="3" spans="1:1" ht="31" x14ac:dyDescent="0.35">
      <c r="A3" s="20" t="s">
        <v>173</v>
      </c>
    </row>
    <row r="5" spans="1:1" ht="31" x14ac:dyDescent="0.35">
      <c r="A5" s="20" t="s">
        <v>174</v>
      </c>
    </row>
    <row r="7" spans="1:1" ht="46.5" x14ac:dyDescent="0.35">
      <c r="A7" s="20" t="s">
        <v>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19F40-0998-4038-A3F1-E53AE93C57B9}">
  <dimension ref="A1:AB92"/>
  <sheetViews>
    <sheetView zoomScale="40" zoomScaleNormal="40" workbookViewId="0">
      <selection activeCell="M20" sqref="M20"/>
    </sheetView>
  </sheetViews>
  <sheetFormatPr defaultRowHeight="14.5" x14ac:dyDescent="0.35"/>
  <cols>
    <col min="1" max="1" width="5.08984375" bestFit="1" customWidth="1"/>
    <col min="2" max="2" width="21.90625" bestFit="1" customWidth="1"/>
    <col min="3" max="3" width="19.54296875" bestFit="1" customWidth="1"/>
    <col min="4" max="4" width="30.7265625" customWidth="1"/>
    <col min="17" max="17" width="5.08984375" bestFit="1" customWidth="1"/>
    <col min="18" max="18" width="21.90625" bestFit="1" customWidth="1"/>
    <col min="19" max="19" width="19.54296875" bestFit="1" customWidth="1"/>
    <col min="20" max="20" width="5.08984375" bestFit="1" customWidth="1"/>
    <col min="21" max="21" width="21.90625" bestFit="1" customWidth="1"/>
    <col min="22" max="22" width="19.54296875" bestFit="1" customWidth="1"/>
    <col min="23" max="23" width="30.7265625" customWidth="1"/>
  </cols>
  <sheetData>
    <row r="1" spans="1:28" x14ac:dyDescent="0.35">
      <c r="L1" s="18" t="s">
        <v>168</v>
      </c>
      <c r="M1" s="18" t="s">
        <v>169</v>
      </c>
      <c r="N1" s="18" t="s">
        <v>170</v>
      </c>
    </row>
    <row r="2" spans="1:28" x14ac:dyDescent="0.35">
      <c r="L2">
        <v>20</v>
      </c>
      <c r="M2">
        <v>224</v>
      </c>
      <c r="N2" s="19">
        <f>M2/L2</f>
        <v>11.2</v>
      </c>
    </row>
    <row r="3" spans="1:28" x14ac:dyDescent="0.35">
      <c r="H3" s="17"/>
      <c r="I3" s="16"/>
      <c r="L3">
        <v>24</v>
      </c>
      <c r="M3">
        <v>224</v>
      </c>
      <c r="N3" s="19">
        <f>M3/L3</f>
        <v>9.3333333333333339</v>
      </c>
      <c r="AA3" s="17"/>
      <c r="AB3" s="16"/>
    </row>
    <row r="4" spans="1:28" x14ac:dyDescent="0.35">
      <c r="H4" t="s">
        <v>162</v>
      </c>
      <c r="AA4" t="s">
        <v>162</v>
      </c>
    </row>
    <row r="5" spans="1:28" x14ac:dyDescent="0.35">
      <c r="A5" s="4" t="s">
        <v>1</v>
      </c>
      <c r="B5" s="4" t="s">
        <v>2</v>
      </c>
      <c r="C5" s="4" t="s">
        <v>3</v>
      </c>
      <c r="D5" s="4" t="s">
        <v>5</v>
      </c>
      <c r="E5" s="4" t="s">
        <v>15</v>
      </c>
      <c r="F5" s="4" t="s">
        <v>16</v>
      </c>
      <c r="G5" s="4"/>
      <c r="H5" s="1"/>
      <c r="I5" s="15">
        <v>7.384615384615385</v>
      </c>
      <c r="N5" t="s">
        <v>171</v>
      </c>
      <c r="Q5" s="4" t="s">
        <v>1</v>
      </c>
      <c r="R5" s="4" t="s">
        <v>2</v>
      </c>
      <c r="S5" s="4" t="s">
        <v>3</v>
      </c>
      <c r="T5" s="4" t="s">
        <v>1</v>
      </c>
      <c r="U5" s="4" t="s">
        <v>2</v>
      </c>
      <c r="V5" s="4" t="s">
        <v>3</v>
      </c>
      <c r="W5" s="4" t="s">
        <v>5</v>
      </c>
      <c r="X5" s="4" t="s">
        <v>15</v>
      </c>
      <c r="Y5" s="4" t="s">
        <v>16</v>
      </c>
      <c r="Z5" s="4"/>
      <c r="AA5" s="1"/>
      <c r="AB5" s="15">
        <v>7.384615384615385</v>
      </c>
    </row>
    <row r="6" spans="1:28" x14ac:dyDescent="0.35">
      <c r="A6" s="1" t="s">
        <v>0</v>
      </c>
      <c r="B6" s="2" t="s">
        <v>7</v>
      </c>
      <c r="C6" s="1" t="s">
        <v>4</v>
      </c>
      <c r="D6" s="6" t="s">
        <v>6</v>
      </c>
      <c r="E6" s="1">
        <v>1</v>
      </c>
      <c r="F6" s="1">
        <f>E6</f>
        <v>1</v>
      </c>
      <c r="G6" s="1">
        <f t="shared" ref="G6:G69" si="0">E6+G7</f>
        <v>94</v>
      </c>
      <c r="H6" s="1"/>
      <c r="I6" s="14">
        <f>1620-(G6*$I$5)</f>
        <v>925.84615384615381</v>
      </c>
      <c r="L6" s="19">
        <v>9.3333333333333339</v>
      </c>
      <c r="M6">
        <v>94</v>
      </c>
      <c r="N6" s="16">
        <f>1620-(L6*M6)</f>
        <v>742.66666666666663</v>
      </c>
      <c r="Q6" s="1" t="s">
        <v>0</v>
      </c>
      <c r="R6" s="2" t="s">
        <v>7</v>
      </c>
      <c r="S6" s="1" t="s">
        <v>4</v>
      </c>
      <c r="T6" s="1" t="s">
        <v>0</v>
      </c>
      <c r="U6" s="2" t="s">
        <v>7</v>
      </c>
      <c r="V6" s="1" t="s">
        <v>4</v>
      </c>
      <c r="W6" s="6" t="s">
        <v>6</v>
      </c>
      <c r="X6" s="1">
        <v>1</v>
      </c>
      <c r="Y6" s="1">
        <f>X6</f>
        <v>1</v>
      </c>
      <c r="Z6" s="1">
        <f t="shared" ref="Z6:Z69" si="1">X6+Z7</f>
        <v>98</v>
      </c>
      <c r="AA6" s="1"/>
      <c r="AB6" s="14">
        <f>1620-(Z6*$I$5)</f>
        <v>896.30769230769226</v>
      </c>
    </row>
    <row r="7" spans="1:28" x14ac:dyDescent="0.35">
      <c r="A7" s="1" t="s">
        <v>0</v>
      </c>
      <c r="B7" s="1">
        <v>5</v>
      </c>
      <c r="C7" s="1" t="s">
        <v>8</v>
      </c>
      <c r="D7" s="3" t="s">
        <v>9</v>
      </c>
      <c r="E7" s="1">
        <v>1</v>
      </c>
      <c r="F7" s="1">
        <f>E7+F6</f>
        <v>2</v>
      </c>
      <c r="G7" s="1">
        <f t="shared" si="0"/>
        <v>93</v>
      </c>
      <c r="H7" s="1"/>
      <c r="I7" s="14">
        <f t="shared" ref="I7:I70" si="2">1620-(G7*$I$5)</f>
        <v>933.23076923076917</v>
      </c>
      <c r="L7" s="19">
        <v>9.3333333333333339</v>
      </c>
      <c r="M7">
        <v>98</v>
      </c>
      <c r="N7" s="16">
        <f>1620-(L7*M7)</f>
        <v>705.33333333333326</v>
      </c>
      <c r="Q7" s="1" t="s">
        <v>0</v>
      </c>
      <c r="R7" s="1">
        <v>5</v>
      </c>
      <c r="S7" s="1" t="s">
        <v>8</v>
      </c>
      <c r="T7" s="1" t="s">
        <v>0</v>
      </c>
      <c r="U7" s="1">
        <v>5</v>
      </c>
      <c r="V7" s="1" t="s">
        <v>8</v>
      </c>
      <c r="W7" s="3" t="s">
        <v>9</v>
      </c>
      <c r="X7" s="1">
        <v>1</v>
      </c>
      <c r="Y7" s="1">
        <f>X7+Y6</f>
        <v>2</v>
      </c>
      <c r="Z7" s="1">
        <f t="shared" si="1"/>
        <v>97</v>
      </c>
      <c r="AA7" s="1"/>
      <c r="AB7" s="14">
        <f t="shared" ref="AB7:AB70" si="3">1620-(Z7*$I$5)</f>
        <v>903.69230769230762</v>
      </c>
    </row>
    <row r="8" spans="1:28" x14ac:dyDescent="0.35">
      <c r="A8" s="1" t="s">
        <v>0</v>
      </c>
      <c r="B8" s="1">
        <v>8</v>
      </c>
      <c r="C8" s="1" t="s">
        <v>10</v>
      </c>
      <c r="D8" s="3"/>
      <c r="E8" s="1">
        <v>1</v>
      </c>
      <c r="F8" s="1">
        <f t="shared" ref="F8:F71" si="4">E8+F7</f>
        <v>3</v>
      </c>
      <c r="G8" s="1">
        <f t="shared" si="0"/>
        <v>92</v>
      </c>
      <c r="H8" s="1"/>
      <c r="I8" s="14">
        <f t="shared" si="2"/>
        <v>940.61538461538453</v>
      </c>
      <c r="L8">
        <v>11.2</v>
      </c>
      <c r="M8">
        <v>94</v>
      </c>
      <c r="N8" s="16">
        <f>1620-(L8*M8)</f>
        <v>567.20000000000005</v>
      </c>
      <c r="Q8" s="1" t="s">
        <v>0</v>
      </c>
      <c r="R8" s="1">
        <v>8</v>
      </c>
      <c r="S8" s="1" t="s">
        <v>10</v>
      </c>
      <c r="T8" s="1" t="s">
        <v>0</v>
      </c>
      <c r="U8" s="1">
        <v>8</v>
      </c>
      <c r="V8" s="1" t="s">
        <v>10</v>
      </c>
      <c r="W8" s="3"/>
      <c r="X8" s="1">
        <v>1</v>
      </c>
      <c r="Y8" s="1">
        <f t="shared" ref="Y8:Y71" si="5">X8+Y7</f>
        <v>3</v>
      </c>
      <c r="Z8" s="1">
        <f t="shared" si="1"/>
        <v>96</v>
      </c>
      <c r="AA8" s="1"/>
      <c r="AB8" s="14">
        <f t="shared" si="3"/>
        <v>911.07692307692309</v>
      </c>
    </row>
    <row r="9" spans="1:28" x14ac:dyDescent="0.35">
      <c r="A9" s="1" t="s">
        <v>0</v>
      </c>
      <c r="B9" s="1">
        <v>9</v>
      </c>
      <c r="C9" s="1" t="s">
        <v>11</v>
      </c>
      <c r="D9" s="3"/>
      <c r="E9" s="1">
        <v>1</v>
      </c>
      <c r="F9" s="1">
        <f t="shared" si="4"/>
        <v>4</v>
      </c>
      <c r="G9" s="1">
        <f t="shared" si="0"/>
        <v>91</v>
      </c>
      <c r="H9" s="1"/>
      <c r="I9" s="14">
        <f t="shared" si="2"/>
        <v>948</v>
      </c>
      <c r="L9">
        <v>11.2</v>
      </c>
      <c r="M9">
        <v>98</v>
      </c>
      <c r="N9" s="16">
        <f>1620-(L9*M9)</f>
        <v>522.40000000000009</v>
      </c>
      <c r="Q9" s="1" t="s">
        <v>0</v>
      </c>
      <c r="R9" s="1">
        <v>9</v>
      </c>
      <c r="S9" s="1" t="s">
        <v>11</v>
      </c>
      <c r="T9" s="1" t="s">
        <v>0</v>
      </c>
      <c r="U9" s="1">
        <v>9</v>
      </c>
      <c r="V9" s="1" t="s">
        <v>11</v>
      </c>
      <c r="W9" s="3"/>
      <c r="X9" s="1">
        <v>1</v>
      </c>
      <c r="Y9" s="1">
        <f t="shared" si="5"/>
        <v>4</v>
      </c>
      <c r="Z9" s="1">
        <f t="shared" si="1"/>
        <v>95</v>
      </c>
      <c r="AA9" s="1"/>
      <c r="AB9" s="14">
        <f t="shared" si="3"/>
        <v>918.46153846153845</v>
      </c>
    </row>
    <row r="10" spans="1:28" x14ac:dyDescent="0.35">
      <c r="A10" s="1" t="s">
        <v>0</v>
      </c>
      <c r="B10" s="1">
        <v>10</v>
      </c>
      <c r="C10" s="1" t="s">
        <v>12</v>
      </c>
      <c r="D10" s="10" t="s">
        <v>47</v>
      </c>
      <c r="E10" s="1">
        <v>1</v>
      </c>
      <c r="F10" s="1">
        <f t="shared" si="4"/>
        <v>5</v>
      </c>
      <c r="G10" s="1">
        <f t="shared" si="0"/>
        <v>90</v>
      </c>
      <c r="H10" s="1"/>
      <c r="I10" s="14">
        <f t="shared" si="2"/>
        <v>955.38461538461536</v>
      </c>
      <c r="Q10" s="1" t="s">
        <v>0</v>
      </c>
      <c r="R10" s="1">
        <v>10</v>
      </c>
      <c r="S10" s="1" t="s">
        <v>12</v>
      </c>
      <c r="T10" s="1" t="s">
        <v>0</v>
      </c>
      <c r="U10" s="1">
        <v>10</v>
      </c>
      <c r="V10" s="1" t="s">
        <v>12</v>
      </c>
      <c r="W10" s="10" t="s">
        <v>47</v>
      </c>
      <c r="X10" s="1">
        <v>1</v>
      </c>
      <c r="Y10" s="1">
        <f t="shared" si="5"/>
        <v>5</v>
      </c>
      <c r="Z10" s="1">
        <f t="shared" si="1"/>
        <v>94</v>
      </c>
      <c r="AA10" s="1"/>
      <c r="AB10" s="14">
        <f t="shared" si="3"/>
        <v>925.84615384615381</v>
      </c>
    </row>
    <row r="11" spans="1:28" x14ac:dyDescent="0.35">
      <c r="A11" s="1" t="s">
        <v>0</v>
      </c>
      <c r="B11" s="1">
        <v>15</v>
      </c>
      <c r="C11" s="1" t="s">
        <v>13</v>
      </c>
      <c r="D11" s="3" t="s">
        <v>46</v>
      </c>
      <c r="E11" s="1">
        <v>1</v>
      </c>
      <c r="F11" s="1">
        <f t="shared" si="4"/>
        <v>6</v>
      </c>
      <c r="G11" s="1">
        <f t="shared" si="0"/>
        <v>89</v>
      </c>
      <c r="H11" s="1"/>
      <c r="I11" s="14">
        <f t="shared" si="2"/>
        <v>962.76923076923072</v>
      </c>
      <c r="Q11" s="1" t="s">
        <v>0</v>
      </c>
      <c r="R11" s="1">
        <v>15</v>
      </c>
      <c r="S11" s="1" t="s">
        <v>13</v>
      </c>
      <c r="T11" s="1" t="s">
        <v>0</v>
      </c>
      <c r="U11" s="1">
        <v>15</v>
      </c>
      <c r="V11" s="1" t="s">
        <v>13</v>
      </c>
      <c r="W11" s="3" t="s">
        <v>46</v>
      </c>
      <c r="X11" s="1">
        <v>1</v>
      </c>
      <c r="Y11" s="1">
        <f t="shared" si="5"/>
        <v>6</v>
      </c>
      <c r="Z11" s="1">
        <f t="shared" si="1"/>
        <v>93</v>
      </c>
      <c r="AA11" s="1"/>
      <c r="AB11" s="14">
        <f t="shared" si="3"/>
        <v>933.23076923076917</v>
      </c>
    </row>
    <row r="12" spans="1:28" ht="29" x14ac:dyDescent="0.35">
      <c r="A12" s="1" t="s">
        <v>0</v>
      </c>
      <c r="B12" s="1">
        <v>17</v>
      </c>
      <c r="C12" s="1" t="s">
        <v>14</v>
      </c>
      <c r="D12" s="11" t="s">
        <v>164</v>
      </c>
      <c r="E12" s="1">
        <v>10</v>
      </c>
      <c r="F12" s="1">
        <f t="shared" si="4"/>
        <v>16</v>
      </c>
      <c r="G12" s="1">
        <f t="shared" si="0"/>
        <v>88</v>
      </c>
      <c r="H12" s="1"/>
      <c r="I12" s="14">
        <f t="shared" si="2"/>
        <v>970.15384615384608</v>
      </c>
      <c r="Q12" s="1" t="s">
        <v>0</v>
      </c>
      <c r="R12" s="1">
        <v>17</v>
      </c>
      <c r="S12" s="1" t="s">
        <v>14</v>
      </c>
      <c r="T12" s="1" t="s">
        <v>0</v>
      </c>
      <c r="U12" s="1">
        <v>17</v>
      </c>
      <c r="V12" s="1" t="s">
        <v>14</v>
      </c>
      <c r="W12" s="11" t="s">
        <v>164</v>
      </c>
      <c r="X12" s="1">
        <v>10</v>
      </c>
      <c r="Y12" s="1">
        <f t="shared" si="5"/>
        <v>16</v>
      </c>
      <c r="Z12" s="1">
        <f t="shared" si="1"/>
        <v>92</v>
      </c>
      <c r="AA12" s="1"/>
      <c r="AB12" s="14">
        <f t="shared" si="3"/>
        <v>940.61538461538453</v>
      </c>
    </row>
    <row r="13" spans="1:28" x14ac:dyDescent="0.35">
      <c r="A13" s="1" t="s">
        <v>0</v>
      </c>
      <c r="B13" s="1">
        <v>18</v>
      </c>
      <c r="C13" s="1" t="s">
        <v>17</v>
      </c>
      <c r="D13" s="3" t="s">
        <v>165</v>
      </c>
      <c r="E13" s="1">
        <v>1</v>
      </c>
      <c r="F13" s="1">
        <f t="shared" si="4"/>
        <v>17</v>
      </c>
      <c r="G13" s="1">
        <f t="shared" si="0"/>
        <v>78</v>
      </c>
      <c r="H13" s="1"/>
      <c r="I13" s="14">
        <f t="shared" si="2"/>
        <v>1044</v>
      </c>
      <c r="L13" s="18" t="s">
        <v>168</v>
      </c>
      <c r="M13" s="18" t="s">
        <v>169</v>
      </c>
      <c r="N13" s="18" t="s">
        <v>170</v>
      </c>
      <c r="Q13" s="1" t="s">
        <v>0</v>
      </c>
      <c r="R13" s="1">
        <v>18</v>
      </c>
      <c r="S13" s="1" t="s">
        <v>17</v>
      </c>
      <c r="T13" s="1" t="s">
        <v>0</v>
      </c>
      <c r="U13" s="1">
        <v>18</v>
      </c>
      <c r="V13" s="1" t="s">
        <v>17</v>
      </c>
      <c r="W13" s="3" t="s">
        <v>165</v>
      </c>
      <c r="X13" s="1">
        <v>1</v>
      </c>
      <c r="Y13" s="1">
        <f t="shared" si="5"/>
        <v>17</v>
      </c>
      <c r="Z13" s="1">
        <f t="shared" si="1"/>
        <v>82</v>
      </c>
      <c r="AA13" s="1"/>
      <c r="AB13" s="14">
        <f t="shared" si="3"/>
        <v>1014.4615384615385</v>
      </c>
    </row>
    <row r="14" spans="1:28" x14ac:dyDescent="0.35">
      <c r="A14" s="1" t="s">
        <v>0</v>
      </c>
      <c r="B14" s="1">
        <v>19</v>
      </c>
      <c r="C14" s="1" t="s">
        <v>18</v>
      </c>
      <c r="D14" s="3" t="s">
        <v>166</v>
      </c>
      <c r="E14" s="1">
        <v>1</v>
      </c>
      <c r="F14" s="1">
        <f t="shared" si="4"/>
        <v>18</v>
      </c>
      <c r="G14" s="1">
        <f t="shared" si="0"/>
        <v>77</v>
      </c>
      <c r="H14" s="1"/>
      <c r="I14" s="14">
        <f t="shared" si="2"/>
        <v>1051.3846153846152</v>
      </c>
      <c r="L14">
        <v>13</v>
      </c>
      <c r="M14">
        <v>96</v>
      </c>
      <c r="N14" s="19">
        <f>M14/L14</f>
        <v>7.384615384615385</v>
      </c>
      <c r="Q14" s="1" t="s">
        <v>0</v>
      </c>
      <c r="R14" s="1">
        <v>19</v>
      </c>
      <c r="S14" s="1" t="s">
        <v>18</v>
      </c>
      <c r="T14" s="1" t="s">
        <v>0</v>
      </c>
      <c r="U14" s="1">
        <v>19</v>
      </c>
      <c r="V14" s="1" t="s">
        <v>18</v>
      </c>
      <c r="W14" s="3" t="s">
        <v>166</v>
      </c>
      <c r="X14" s="1">
        <v>1</v>
      </c>
      <c r="Y14" s="1">
        <f t="shared" si="5"/>
        <v>18</v>
      </c>
      <c r="Z14" s="1">
        <f t="shared" si="1"/>
        <v>81</v>
      </c>
      <c r="AA14" s="1"/>
      <c r="AB14" s="14">
        <f t="shared" si="3"/>
        <v>1021.8461538461538</v>
      </c>
    </row>
    <row r="15" spans="1:28" x14ac:dyDescent="0.35">
      <c r="A15" s="1" t="s">
        <v>0</v>
      </c>
      <c r="B15" s="1">
        <v>20</v>
      </c>
      <c r="C15" s="1" t="s">
        <v>19</v>
      </c>
      <c r="D15" s="3" t="s">
        <v>167</v>
      </c>
      <c r="E15" s="1">
        <v>1</v>
      </c>
      <c r="F15" s="1">
        <f t="shared" si="4"/>
        <v>19</v>
      </c>
      <c r="G15" s="1">
        <f t="shared" si="0"/>
        <v>76</v>
      </c>
      <c r="H15" s="1"/>
      <c r="I15" s="14">
        <f t="shared" si="2"/>
        <v>1058.7692307692307</v>
      </c>
      <c r="N15" s="19"/>
      <c r="Q15" s="1" t="s">
        <v>0</v>
      </c>
      <c r="R15" s="1">
        <v>20</v>
      </c>
      <c r="S15" s="1" t="s">
        <v>19</v>
      </c>
      <c r="T15" s="1" t="s">
        <v>0</v>
      </c>
      <c r="U15" s="1">
        <v>20</v>
      </c>
      <c r="V15" s="1" t="s">
        <v>19</v>
      </c>
      <c r="W15" s="3" t="s">
        <v>167</v>
      </c>
      <c r="X15" s="1">
        <v>1</v>
      </c>
      <c r="Y15" s="1">
        <f t="shared" si="5"/>
        <v>19</v>
      </c>
      <c r="Z15" s="1">
        <f t="shared" si="1"/>
        <v>80</v>
      </c>
      <c r="AA15" s="1"/>
      <c r="AB15" s="14">
        <f t="shared" si="3"/>
        <v>1029.2307692307691</v>
      </c>
    </row>
    <row r="16" spans="1:28" x14ac:dyDescent="0.35">
      <c r="A16" s="1" t="s">
        <v>0</v>
      </c>
      <c r="B16" s="1">
        <v>21</v>
      </c>
      <c r="C16" s="1" t="s">
        <v>20</v>
      </c>
      <c r="D16" s="3"/>
      <c r="E16" s="1">
        <v>1</v>
      </c>
      <c r="F16" s="1">
        <f t="shared" si="4"/>
        <v>20</v>
      </c>
      <c r="G16" s="1">
        <f t="shared" si="0"/>
        <v>75</v>
      </c>
      <c r="H16" s="1"/>
      <c r="I16" s="14">
        <f t="shared" si="2"/>
        <v>1066.1538461538462</v>
      </c>
      <c r="Q16" s="1" t="s">
        <v>0</v>
      </c>
      <c r="R16" s="1">
        <v>21</v>
      </c>
      <c r="S16" s="1" t="s">
        <v>20</v>
      </c>
      <c r="T16" s="1" t="s">
        <v>0</v>
      </c>
      <c r="U16" s="1">
        <v>21</v>
      </c>
      <c r="V16" s="1" t="s">
        <v>20</v>
      </c>
      <c r="W16" s="3"/>
      <c r="X16" s="1">
        <v>1</v>
      </c>
      <c r="Y16" s="1">
        <f t="shared" si="5"/>
        <v>20</v>
      </c>
      <c r="Z16" s="1">
        <f t="shared" si="1"/>
        <v>79</v>
      </c>
      <c r="AA16" s="1"/>
      <c r="AB16" s="14">
        <f t="shared" si="3"/>
        <v>1036.6153846153845</v>
      </c>
    </row>
    <row r="17" spans="1:28" x14ac:dyDescent="0.35">
      <c r="A17" s="1" t="s">
        <v>0</v>
      </c>
      <c r="B17" s="1">
        <v>21</v>
      </c>
      <c r="C17" s="1" t="s">
        <v>21</v>
      </c>
      <c r="D17" s="3"/>
      <c r="E17" s="1">
        <v>1</v>
      </c>
      <c r="F17" s="1">
        <f t="shared" si="4"/>
        <v>21</v>
      </c>
      <c r="G17" s="1">
        <f t="shared" si="0"/>
        <v>74</v>
      </c>
      <c r="H17" s="1"/>
      <c r="I17" s="14">
        <f t="shared" si="2"/>
        <v>1073.5384615384614</v>
      </c>
      <c r="N17" t="s">
        <v>171</v>
      </c>
      <c r="Q17" s="1" t="s">
        <v>0</v>
      </c>
      <c r="R17" s="1">
        <v>21</v>
      </c>
      <c r="S17" s="1" t="s">
        <v>21</v>
      </c>
      <c r="T17" s="1" t="s">
        <v>0</v>
      </c>
      <c r="U17" s="1">
        <v>21</v>
      </c>
      <c r="V17" s="1" t="s">
        <v>21</v>
      </c>
      <c r="W17" s="3"/>
      <c r="X17" s="1">
        <v>1</v>
      </c>
      <c r="Y17" s="1">
        <f t="shared" si="5"/>
        <v>21</v>
      </c>
      <c r="Z17" s="1">
        <f t="shared" si="1"/>
        <v>78</v>
      </c>
      <c r="AA17" s="1"/>
      <c r="AB17" s="14">
        <f t="shared" si="3"/>
        <v>1044</v>
      </c>
    </row>
    <row r="18" spans="1:28" x14ac:dyDescent="0.35">
      <c r="A18" s="1" t="s">
        <v>0</v>
      </c>
      <c r="B18" s="1">
        <v>22</v>
      </c>
      <c r="C18" s="1" t="s">
        <v>22</v>
      </c>
      <c r="D18" s="3"/>
      <c r="E18" s="1">
        <v>1</v>
      </c>
      <c r="F18" s="1">
        <f t="shared" si="4"/>
        <v>22</v>
      </c>
      <c r="G18" s="1">
        <f t="shared" si="0"/>
        <v>73</v>
      </c>
      <c r="H18" s="1"/>
      <c r="I18" s="14">
        <f t="shared" si="2"/>
        <v>1080.9230769230769</v>
      </c>
      <c r="L18" s="19">
        <v>7.384615384615385</v>
      </c>
      <c r="M18">
        <v>94</v>
      </c>
      <c r="N18" s="16">
        <f>1620-(L18*M18)</f>
        <v>925.84615384615381</v>
      </c>
      <c r="Q18" s="1" t="s">
        <v>0</v>
      </c>
      <c r="R18" s="1">
        <v>22</v>
      </c>
      <c r="S18" s="1" t="s">
        <v>22</v>
      </c>
      <c r="T18" s="1" t="s">
        <v>0</v>
      </c>
      <c r="U18" s="1">
        <v>22</v>
      </c>
      <c r="V18" s="1" t="s">
        <v>22</v>
      </c>
      <c r="W18" s="3"/>
      <c r="X18" s="1">
        <v>1</v>
      </c>
      <c r="Y18" s="1">
        <f t="shared" si="5"/>
        <v>22</v>
      </c>
      <c r="Z18" s="1">
        <f t="shared" si="1"/>
        <v>77</v>
      </c>
      <c r="AA18" s="1"/>
      <c r="AB18" s="14">
        <f t="shared" si="3"/>
        <v>1051.3846153846152</v>
      </c>
    </row>
    <row r="19" spans="1:28" x14ac:dyDescent="0.35">
      <c r="A19" s="1" t="s">
        <v>0</v>
      </c>
      <c r="B19" s="1">
        <v>22</v>
      </c>
      <c r="C19" s="1" t="s">
        <v>23</v>
      </c>
      <c r="D19" s="3"/>
      <c r="E19" s="1">
        <v>1</v>
      </c>
      <c r="F19" s="1">
        <f t="shared" si="4"/>
        <v>23</v>
      </c>
      <c r="G19" s="1">
        <f t="shared" si="0"/>
        <v>72</v>
      </c>
      <c r="H19" s="1"/>
      <c r="I19" s="14">
        <f t="shared" si="2"/>
        <v>1088.3076923076924</v>
      </c>
      <c r="L19" s="19">
        <v>7.384615384615385</v>
      </c>
      <c r="M19">
        <v>98</v>
      </c>
      <c r="N19" s="16">
        <f>1620-(L19*M19)</f>
        <v>896.30769230769226</v>
      </c>
      <c r="Q19" s="1" t="s">
        <v>0</v>
      </c>
      <c r="R19" s="1">
        <v>22</v>
      </c>
      <c r="S19" s="1" t="s">
        <v>23</v>
      </c>
      <c r="T19" s="1" t="s">
        <v>0</v>
      </c>
      <c r="U19" s="1">
        <v>22</v>
      </c>
      <c r="V19" s="1" t="s">
        <v>23</v>
      </c>
      <c r="W19" s="3"/>
      <c r="X19" s="1">
        <v>1</v>
      </c>
      <c r="Y19" s="1">
        <f t="shared" si="5"/>
        <v>23</v>
      </c>
      <c r="Z19" s="1">
        <f t="shared" si="1"/>
        <v>76</v>
      </c>
      <c r="AA19" s="1"/>
      <c r="AB19" s="14">
        <f t="shared" si="3"/>
        <v>1058.7692307692307</v>
      </c>
    </row>
    <row r="20" spans="1:28" x14ac:dyDescent="0.35">
      <c r="A20" s="1" t="s">
        <v>0</v>
      </c>
      <c r="B20" s="1">
        <v>23</v>
      </c>
      <c r="C20" s="1" t="s">
        <v>24</v>
      </c>
      <c r="D20" s="3" t="s">
        <v>48</v>
      </c>
      <c r="E20" s="1">
        <v>1</v>
      </c>
      <c r="F20" s="1">
        <f t="shared" si="4"/>
        <v>24</v>
      </c>
      <c r="G20" s="1">
        <f t="shared" si="0"/>
        <v>71</v>
      </c>
      <c r="H20" s="1"/>
      <c r="I20" s="14">
        <f t="shared" si="2"/>
        <v>1095.6923076923076</v>
      </c>
      <c r="Q20" s="1" t="s">
        <v>0</v>
      </c>
      <c r="R20" s="1">
        <v>23</v>
      </c>
      <c r="S20" s="1" t="s">
        <v>24</v>
      </c>
      <c r="T20" s="1" t="s">
        <v>0</v>
      </c>
      <c r="U20" s="1">
        <v>23</v>
      </c>
      <c r="V20" s="1" t="s">
        <v>24</v>
      </c>
      <c r="W20" s="3" t="s">
        <v>48</v>
      </c>
      <c r="X20" s="1">
        <v>1</v>
      </c>
      <c r="Y20" s="1">
        <f t="shared" si="5"/>
        <v>24</v>
      </c>
      <c r="Z20" s="1">
        <f t="shared" si="1"/>
        <v>75</v>
      </c>
      <c r="AA20" s="1"/>
      <c r="AB20" s="14">
        <f t="shared" si="3"/>
        <v>1066.1538461538462</v>
      </c>
    </row>
    <row r="21" spans="1:28" ht="29" x14ac:dyDescent="0.35">
      <c r="A21" s="1" t="s">
        <v>0</v>
      </c>
      <c r="B21" s="1">
        <v>24</v>
      </c>
      <c r="C21" s="1" t="s">
        <v>25</v>
      </c>
      <c r="D21" s="3" t="s">
        <v>49</v>
      </c>
      <c r="E21" s="1">
        <v>1</v>
      </c>
      <c r="F21" s="1">
        <f t="shared" si="4"/>
        <v>25</v>
      </c>
      <c r="G21" s="1">
        <f t="shared" si="0"/>
        <v>70</v>
      </c>
      <c r="H21" s="1"/>
      <c r="I21" s="14">
        <f t="shared" si="2"/>
        <v>1103.0769230769231</v>
      </c>
      <c r="Q21" s="1" t="s">
        <v>0</v>
      </c>
      <c r="R21" s="1">
        <v>24</v>
      </c>
      <c r="S21" s="1" t="s">
        <v>25</v>
      </c>
      <c r="T21" s="1" t="s">
        <v>0</v>
      </c>
      <c r="U21" s="1">
        <v>24</v>
      </c>
      <c r="V21" s="1" t="s">
        <v>25</v>
      </c>
      <c r="W21" s="3" t="s">
        <v>49</v>
      </c>
      <c r="X21" s="1">
        <v>1</v>
      </c>
      <c r="Y21" s="1">
        <f t="shared" si="5"/>
        <v>25</v>
      </c>
      <c r="Z21" s="1">
        <f t="shared" si="1"/>
        <v>74</v>
      </c>
      <c r="AA21" s="1"/>
      <c r="AB21" s="14">
        <f t="shared" si="3"/>
        <v>1073.5384615384614</v>
      </c>
    </row>
    <row r="22" spans="1:28" x14ac:dyDescent="0.35">
      <c r="A22" s="1" t="s">
        <v>0</v>
      </c>
      <c r="B22" s="1">
        <v>25</v>
      </c>
      <c r="C22" s="1" t="s">
        <v>26</v>
      </c>
      <c r="D22" s="3" t="s">
        <v>50</v>
      </c>
      <c r="E22" s="1">
        <v>1</v>
      </c>
      <c r="F22" s="1">
        <f t="shared" si="4"/>
        <v>26</v>
      </c>
      <c r="G22" s="1">
        <f t="shared" si="0"/>
        <v>69</v>
      </c>
      <c r="H22" s="1"/>
      <c r="I22" s="14">
        <f t="shared" si="2"/>
        <v>1110.4615384615386</v>
      </c>
      <c r="Q22" s="1" t="s">
        <v>0</v>
      </c>
      <c r="R22" s="1">
        <v>25</v>
      </c>
      <c r="S22" s="1" t="s">
        <v>26</v>
      </c>
      <c r="T22" s="1" t="s">
        <v>0</v>
      </c>
      <c r="U22" s="1">
        <v>25</v>
      </c>
      <c r="V22" s="1" t="s">
        <v>26</v>
      </c>
      <c r="W22" s="3" t="s">
        <v>50</v>
      </c>
      <c r="X22" s="1">
        <v>1</v>
      </c>
      <c r="Y22" s="1">
        <f t="shared" si="5"/>
        <v>26</v>
      </c>
      <c r="Z22" s="1">
        <f t="shared" si="1"/>
        <v>73</v>
      </c>
      <c r="AA22" s="1"/>
      <c r="AB22" s="14">
        <f t="shared" si="3"/>
        <v>1080.9230769230769</v>
      </c>
    </row>
    <row r="23" spans="1:28" x14ac:dyDescent="0.35">
      <c r="A23" s="1" t="s">
        <v>0</v>
      </c>
      <c r="B23" s="1">
        <v>26</v>
      </c>
      <c r="C23" s="1" t="s">
        <v>27</v>
      </c>
      <c r="D23" s="10" t="s">
        <v>28</v>
      </c>
      <c r="E23" s="1">
        <v>1</v>
      </c>
      <c r="F23" s="1">
        <f t="shared" si="4"/>
        <v>27</v>
      </c>
      <c r="G23" s="1">
        <f t="shared" si="0"/>
        <v>68</v>
      </c>
      <c r="H23" s="1"/>
      <c r="I23" s="14">
        <f t="shared" si="2"/>
        <v>1117.8461538461538</v>
      </c>
      <c r="Q23" s="1" t="s">
        <v>0</v>
      </c>
      <c r="R23" s="1">
        <v>26</v>
      </c>
      <c r="S23" s="1" t="s">
        <v>27</v>
      </c>
      <c r="T23" s="1" t="s">
        <v>0</v>
      </c>
      <c r="U23" s="1">
        <v>26</v>
      </c>
      <c r="V23" s="1" t="s">
        <v>27</v>
      </c>
      <c r="W23" s="10" t="s">
        <v>28</v>
      </c>
      <c r="X23" s="1">
        <v>1</v>
      </c>
      <c r="Y23" s="1">
        <f t="shared" si="5"/>
        <v>27</v>
      </c>
      <c r="Z23" s="1">
        <f t="shared" si="1"/>
        <v>72</v>
      </c>
      <c r="AA23" s="1"/>
      <c r="AB23" s="14">
        <f t="shared" si="3"/>
        <v>1088.3076923076924</v>
      </c>
    </row>
    <row r="24" spans="1:28" x14ac:dyDescent="0.35">
      <c r="A24" s="1" t="s">
        <v>0</v>
      </c>
      <c r="B24" s="1">
        <v>27</v>
      </c>
      <c r="C24" s="1" t="s">
        <v>29</v>
      </c>
      <c r="D24" s="3"/>
      <c r="E24" s="1">
        <v>1</v>
      </c>
      <c r="F24" s="1">
        <f t="shared" si="4"/>
        <v>28</v>
      </c>
      <c r="G24" s="1">
        <f t="shared" si="0"/>
        <v>67</v>
      </c>
      <c r="H24" s="1"/>
      <c r="I24" s="14">
        <f t="shared" si="2"/>
        <v>1125.2307692307693</v>
      </c>
      <c r="Q24" s="1" t="s">
        <v>0</v>
      </c>
      <c r="R24" s="1">
        <v>27</v>
      </c>
      <c r="S24" s="1" t="s">
        <v>29</v>
      </c>
      <c r="T24" s="1" t="s">
        <v>0</v>
      </c>
      <c r="U24" s="1">
        <v>27</v>
      </c>
      <c r="V24" s="1" t="s">
        <v>29</v>
      </c>
      <c r="W24" s="3"/>
      <c r="X24" s="1">
        <v>1</v>
      </c>
      <c r="Y24" s="1">
        <f t="shared" si="5"/>
        <v>28</v>
      </c>
      <c r="Z24" s="1">
        <f t="shared" si="1"/>
        <v>71</v>
      </c>
      <c r="AA24" s="1"/>
      <c r="AB24" s="14">
        <f t="shared" si="3"/>
        <v>1095.6923076923076</v>
      </c>
    </row>
    <row r="25" spans="1:28" x14ac:dyDescent="0.35">
      <c r="A25" s="1" t="s">
        <v>0</v>
      </c>
      <c r="B25" s="1">
        <v>27</v>
      </c>
      <c r="C25" s="1" t="s">
        <v>30</v>
      </c>
      <c r="D25" s="13" t="s">
        <v>51</v>
      </c>
      <c r="E25" s="1">
        <v>1</v>
      </c>
      <c r="F25" s="1">
        <f t="shared" si="4"/>
        <v>29</v>
      </c>
      <c r="G25" s="1">
        <f t="shared" si="0"/>
        <v>66</v>
      </c>
      <c r="H25" s="1"/>
      <c r="I25" s="14">
        <f t="shared" si="2"/>
        <v>1132.6153846153845</v>
      </c>
      <c r="Q25" s="1" t="s">
        <v>0</v>
      </c>
      <c r="R25" s="1">
        <v>27</v>
      </c>
      <c r="S25" s="1" t="s">
        <v>30</v>
      </c>
      <c r="T25" s="1" t="s">
        <v>0</v>
      </c>
      <c r="U25" s="1">
        <v>27</v>
      </c>
      <c r="V25" s="1" t="s">
        <v>30</v>
      </c>
      <c r="W25" s="13" t="s">
        <v>51</v>
      </c>
      <c r="X25" s="1">
        <v>1</v>
      </c>
      <c r="Y25" s="1">
        <f t="shared" si="5"/>
        <v>29</v>
      </c>
      <c r="Z25" s="1">
        <f t="shared" si="1"/>
        <v>70</v>
      </c>
      <c r="AA25" s="1"/>
      <c r="AB25" s="14">
        <f t="shared" si="3"/>
        <v>1103.0769230769231</v>
      </c>
    </row>
    <row r="26" spans="1:28" x14ac:dyDescent="0.35">
      <c r="A26" s="1" t="s">
        <v>0</v>
      </c>
      <c r="B26" s="1">
        <v>30</v>
      </c>
      <c r="C26" s="1" t="s">
        <v>31</v>
      </c>
      <c r="D26" s="3"/>
      <c r="E26" s="1">
        <v>1</v>
      </c>
      <c r="F26" s="1">
        <f t="shared" si="4"/>
        <v>30</v>
      </c>
      <c r="G26" s="1">
        <f t="shared" si="0"/>
        <v>65</v>
      </c>
      <c r="H26" s="1"/>
      <c r="I26" s="14">
        <f t="shared" si="2"/>
        <v>1140</v>
      </c>
      <c r="Q26" s="1" t="s">
        <v>0</v>
      </c>
      <c r="R26" s="1">
        <v>30</v>
      </c>
      <c r="S26" s="1" t="s">
        <v>31</v>
      </c>
      <c r="T26" s="1" t="s">
        <v>0</v>
      </c>
      <c r="U26" s="1">
        <v>30</v>
      </c>
      <c r="V26" s="1" t="s">
        <v>31</v>
      </c>
      <c r="W26" s="3"/>
      <c r="X26" s="1">
        <v>1</v>
      </c>
      <c r="Y26" s="1">
        <f t="shared" si="5"/>
        <v>30</v>
      </c>
      <c r="Z26" s="1">
        <f t="shared" si="1"/>
        <v>69</v>
      </c>
      <c r="AA26" s="1"/>
      <c r="AB26" s="14">
        <f t="shared" si="3"/>
        <v>1110.4615384615386</v>
      </c>
    </row>
    <row r="27" spans="1:28" x14ac:dyDescent="0.35">
      <c r="A27" s="1" t="s">
        <v>0</v>
      </c>
      <c r="B27" s="1">
        <v>30</v>
      </c>
      <c r="C27" s="1" t="s">
        <v>32</v>
      </c>
      <c r="D27" s="3"/>
      <c r="E27" s="1">
        <v>1</v>
      </c>
      <c r="F27" s="1">
        <f t="shared" si="4"/>
        <v>31</v>
      </c>
      <c r="G27" s="1">
        <f t="shared" si="0"/>
        <v>64</v>
      </c>
      <c r="H27" s="1"/>
      <c r="I27" s="14">
        <f t="shared" si="2"/>
        <v>1147.3846153846152</v>
      </c>
      <c r="Q27" s="1" t="s">
        <v>0</v>
      </c>
      <c r="R27" s="1">
        <v>30</v>
      </c>
      <c r="S27" s="1" t="s">
        <v>32</v>
      </c>
      <c r="T27" s="1" t="s">
        <v>0</v>
      </c>
      <c r="U27" s="1">
        <v>30</v>
      </c>
      <c r="V27" s="1" t="s">
        <v>32</v>
      </c>
      <c r="W27" s="3"/>
      <c r="X27" s="1">
        <v>1</v>
      </c>
      <c r="Y27" s="1">
        <f t="shared" si="5"/>
        <v>31</v>
      </c>
      <c r="Z27" s="1">
        <f t="shared" si="1"/>
        <v>68</v>
      </c>
      <c r="AA27" s="1"/>
      <c r="AB27" s="14">
        <f t="shared" si="3"/>
        <v>1117.8461538461538</v>
      </c>
    </row>
    <row r="28" spans="1:28" ht="29" x14ac:dyDescent="0.35">
      <c r="A28" s="1" t="s">
        <v>0</v>
      </c>
      <c r="B28" s="1">
        <v>31</v>
      </c>
      <c r="C28" s="1" t="s">
        <v>33</v>
      </c>
      <c r="D28" s="10" t="s">
        <v>52</v>
      </c>
      <c r="E28" s="1">
        <v>1</v>
      </c>
      <c r="F28" s="1">
        <f t="shared" si="4"/>
        <v>32</v>
      </c>
      <c r="G28" s="1">
        <f t="shared" si="0"/>
        <v>63</v>
      </c>
      <c r="H28" s="1"/>
      <c r="I28" s="14">
        <f t="shared" si="2"/>
        <v>1154.7692307692307</v>
      </c>
      <c r="Q28" s="1" t="s">
        <v>0</v>
      </c>
      <c r="R28" s="1">
        <v>31</v>
      </c>
      <c r="S28" s="1" t="s">
        <v>33</v>
      </c>
      <c r="T28" s="1" t="s">
        <v>0</v>
      </c>
      <c r="U28" s="1">
        <v>31</v>
      </c>
      <c r="V28" s="1" t="s">
        <v>33</v>
      </c>
      <c r="W28" s="10" t="s">
        <v>52</v>
      </c>
      <c r="X28" s="1">
        <v>1</v>
      </c>
      <c r="Y28" s="1">
        <f t="shared" si="5"/>
        <v>32</v>
      </c>
      <c r="Z28" s="1">
        <f t="shared" si="1"/>
        <v>67</v>
      </c>
      <c r="AA28" s="1"/>
      <c r="AB28" s="14">
        <f t="shared" si="3"/>
        <v>1125.2307692307693</v>
      </c>
    </row>
    <row r="29" spans="1:28" ht="29" x14ac:dyDescent="0.35">
      <c r="A29" s="1" t="s">
        <v>0</v>
      </c>
      <c r="B29" s="1">
        <v>33</v>
      </c>
      <c r="C29" s="1" t="s">
        <v>34</v>
      </c>
      <c r="D29" s="3" t="s">
        <v>53</v>
      </c>
      <c r="E29" s="1">
        <v>1</v>
      </c>
      <c r="F29" s="1">
        <f t="shared" si="4"/>
        <v>33</v>
      </c>
      <c r="G29" s="1">
        <f t="shared" si="0"/>
        <v>62</v>
      </c>
      <c r="H29" s="1"/>
      <c r="I29" s="14">
        <f t="shared" si="2"/>
        <v>1162.1538461538462</v>
      </c>
      <c r="Q29" s="1" t="s">
        <v>0</v>
      </c>
      <c r="R29" s="1">
        <v>33</v>
      </c>
      <c r="S29" s="1" t="s">
        <v>34</v>
      </c>
      <c r="T29" s="1" t="s">
        <v>0</v>
      </c>
      <c r="U29" s="1">
        <v>33</v>
      </c>
      <c r="V29" s="1" t="s">
        <v>34</v>
      </c>
      <c r="W29" s="3" t="s">
        <v>53</v>
      </c>
      <c r="X29" s="1">
        <v>1</v>
      </c>
      <c r="Y29" s="1">
        <f t="shared" si="5"/>
        <v>33</v>
      </c>
      <c r="Z29" s="1">
        <f t="shared" si="1"/>
        <v>66</v>
      </c>
      <c r="AA29" s="1"/>
      <c r="AB29" s="14">
        <f t="shared" si="3"/>
        <v>1132.6153846153845</v>
      </c>
    </row>
    <row r="30" spans="1:28" x14ac:dyDescent="0.35">
      <c r="A30" s="1" t="s">
        <v>0</v>
      </c>
      <c r="B30" s="1">
        <v>35</v>
      </c>
      <c r="C30" s="1" t="s">
        <v>35</v>
      </c>
      <c r="D30" s="3" t="s">
        <v>54</v>
      </c>
      <c r="E30" s="1">
        <v>1</v>
      </c>
      <c r="F30" s="1">
        <f t="shared" si="4"/>
        <v>34</v>
      </c>
      <c r="G30" s="1">
        <f t="shared" si="0"/>
        <v>61</v>
      </c>
      <c r="H30" s="1"/>
      <c r="I30" s="14">
        <f t="shared" si="2"/>
        <v>1169.5384615384614</v>
      </c>
      <c r="Q30" s="1" t="s">
        <v>0</v>
      </c>
      <c r="R30" s="1">
        <v>35</v>
      </c>
      <c r="S30" s="1" t="s">
        <v>35</v>
      </c>
      <c r="T30" s="1" t="s">
        <v>0</v>
      </c>
      <c r="U30" s="1">
        <v>35</v>
      </c>
      <c r="V30" s="1" t="s">
        <v>35</v>
      </c>
      <c r="W30" s="3" t="s">
        <v>54</v>
      </c>
      <c r="X30" s="1">
        <v>1</v>
      </c>
      <c r="Y30" s="1">
        <f t="shared" si="5"/>
        <v>34</v>
      </c>
      <c r="Z30" s="1">
        <f t="shared" si="1"/>
        <v>65</v>
      </c>
      <c r="AA30" s="1"/>
      <c r="AB30" s="14">
        <f t="shared" si="3"/>
        <v>1140</v>
      </c>
    </row>
    <row r="31" spans="1:28" x14ac:dyDescent="0.35">
      <c r="A31" s="1" t="s">
        <v>0</v>
      </c>
      <c r="B31" s="1">
        <v>37</v>
      </c>
      <c r="C31" s="1" t="s">
        <v>36</v>
      </c>
      <c r="D31" s="3" t="s">
        <v>55</v>
      </c>
      <c r="E31" s="1">
        <v>1</v>
      </c>
      <c r="F31" s="1">
        <f t="shared" si="4"/>
        <v>35</v>
      </c>
      <c r="G31" s="1">
        <f t="shared" si="0"/>
        <v>60</v>
      </c>
      <c r="H31" s="1"/>
      <c r="I31" s="14">
        <f t="shared" si="2"/>
        <v>1176.9230769230769</v>
      </c>
      <c r="Q31" s="1" t="s">
        <v>0</v>
      </c>
      <c r="R31" s="1">
        <v>37</v>
      </c>
      <c r="S31" s="1" t="s">
        <v>36</v>
      </c>
      <c r="T31" s="1" t="s">
        <v>0</v>
      </c>
      <c r="U31" s="1">
        <v>37</v>
      </c>
      <c r="V31" s="1" t="s">
        <v>36</v>
      </c>
      <c r="W31" s="3" t="s">
        <v>55</v>
      </c>
      <c r="X31" s="1">
        <v>1</v>
      </c>
      <c r="Y31" s="1">
        <f t="shared" si="5"/>
        <v>35</v>
      </c>
      <c r="Z31" s="1">
        <f t="shared" si="1"/>
        <v>64</v>
      </c>
      <c r="AA31" s="1"/>
      <c r="AB31" s="14">
        <f t="shared" si="3"/>
        <v>1147.3846153846152</v>
      </c>
    </row>
    <row r="32" spans="1:28" x14ac:dyDescent="0.35">
      <c r="A32" s="1" t="s">
        <v>0</v>
      </c>
      <c r="B32" s="1">
        <v>38</v>
      </c>
      <c r="C32" s="1" t="s">
        <v>37</v>
      </c>
      <c r="D32" s="3"/>
      <c r="E32" s="1">
        <v>1</v>
      </c>
      <c r="F32" s="1">
        <f t="shared" si="4"/>
        <v>36</v>
      </c>
      <c r="G32" s="1">
        <f t="shared" si="0"/>
        <v>59</v>
      </c>
      <c r="H32" s="1"/>
      <c r="I32" s="14">
        <f t="shared" si="2"/>
        <v>1184.3076923076924</v>
      </c>
      <c r="Q32" s="1" t="s">
        <v>0</v>
      </c>
      <c r="R32" s="1">
        <v>38</v>
      </c>
      <c r="S32" s="1" t="s">
        <v>37</v>
      </c>
      <c r="T32" s="1" t="s">
        <v>0</v>
      </c>
      <c r="U32" s="1">
        <v>38</v>
      </c>
      <c r="V32" s="1" t="s">
        <v>37</v>
      </c>
      <c r="W32" s="3"/>
      <c r="X32" s="1">
        <v>1</v>
      </c>
      <c r="Y32" s="1">
        <f t="shared" si="5"/>
        <v>36</v>
      </c>
      <c r="Z32" s="1">
        <f t="shared" si="1"/>
        <v>63</v>
      </c>
      <c r="AA32" s="1"/>
      <c r="AB32" s="14">
        <f t="shared" si="3"/>
        <v>1154.7692307692307</v>
      </c>
    </row>
    <row r="33" spans="1:28" x14ac:dyDescent="0.35">
      <c r="A33" s="1" t="s">
        <v>0</v>
      </c>
      <c r="B33" s="1">
        <v>38</v>
      </c>
      <c r="C33" s="1" t="s">
        <v>38</v>
      </c>
      <c r="D33" s="3"/>
      <c r="E33" s="1">
        <v>1</v>
      </c>
      <c r="F33" s="1">
        <f t="shared" si="4"/>
        <v>37</v>
      </c>
      <c r="G33" s="1">
        <f t="shared" si="0"/>
        <v>58</v>
      </c>
      <c r="H33" s="1"/>
      <c r="I33" s="14">
        <f t="shared" si="2"/>
        <v>1191.6923076923076</v>
      </c>
      <c r="Q33" s="1" t="s">
        <v>0</v>
      </c>
      <c r="R33" s="1">
        <v>38</v>
      </c>
      <c r="S33" s="1" t="s">
        <v>38</v>
      </c>
      <c r="T33" s="1" t="s">
        <v>0</v>
      </c>
      <c r="U33" s="1">
        <v>38</v>
      </c>
      <c r="V33" s="1" t="s">
        <v>38</v>
      </c>
      <c r="W33" s="3"/>
      <c r="X33" s="1">
        <v>1</v>
      </c>
      <c r="Y33" s="1">
        <f t="shared" si="5"/>
        <v>37</v>
      </c>
      <c r="Z33" s="1">
        <f t="shared" si="1"/>
        <v>62</v>
      </c>
      <c r="AA33" s="1"/>
      <c r="AB33" s="14">
        <f t="shared" si="3"/>
        <v>1162.1538461538462</v>
      </c>
    </row>
    <row r="34" spans="1:28" ht="29" x14ac:dyDescent="0.35">
      <c r="A34" s="1" t="s">
        <v>0</v>
      </c>
      <c r="B34" s="1">
        <v>39</v>
      </c>
      <c r="C34" s="1" t="s">
        <v>39</v>
      </c>
      <c r="D34" s="3" t="s">
        <v>56</v>
      </c>
      <c r="E34" s="1">
        <v>1</v>
      </c>
      <c r="F34" s="1">
        <f t="shared" si="4"/>
        <v>38</v>
      </c>
      <c r="G34" s="1">
        <f t="shared" si="0"/>
        <v>57</v>
      </c>
      <c r="H34" s="1"/>
      <c r="I34" s="14">
        <f t="shared" si="2"/>
        <v>1199.0769230769231</v>
      </c>
      <c r="Q34" s="1" t="s">
        <v>0</v>
      </c>
      <c r="R34" s="1">
        <v>39</v>
      </c>
      <c r="S34" s="1" t="s">
        <v>39</v>
      </c>
      <c r="T34" s="1" t="s">
        <v>0</v>
      </c>
      <c r="U34" s="1">
        <v>39</v>
      </c>
      <c r="V34" s="1" t="s">
        <v>39</v>
      </c>
      <c r="W34" s="3" t="s">
        <v>56</v>
      </c>
      <c r="X34" s="1">
        <v>1</v>
      </c>
      <c r="Y34" s="1">
        <f t="shared" si="5"/>
        <v>38</v>
      </c>
      <c r="Z34" s="1">
        <f t="shared" si="1"/>
        <v>61</v>
      </c>
      <c r="AA34" s="1"/>
      <c r="AB34" s="14">
        <f t="shared" si="3"/>
        <v>1169.5384615384614</v>
      </c>
    </row>
    <row r="35" spans="1:28" x14ac:dyDescent="0.35">
      <c r="A35" s="1" t="s">
        <v>0</v>
      </c>
      <c r="B35" s="1">
        <v>40</v>
      </c>
      <c r="C35" s="1" t="s">
        <v>40</v>
      </c>
      <c r="D35" s="3"/>
      <c r="E35" s="1">
        <v>1</v>
      </c>
      <c r="F35" s="1">
        <f t="shared" si="4"/>
        <v>39</v>
      </c>
      <c r="G35" s="1">
        <f t="shared" si="0"/>
        <v>56</v>
      </c>
      <c r="H35" s="1"/>
      <c r="I35" s="14">
        <f t="shared" si="2"/>
        <v>1206.4615384615386</v>
      </c>
      <c r="Q35" s="1" t="s">
        <v>0</v>
      </c>
      <c r="R35" s="1">
        <v>40</v>
      </c>
      <c r="S35" s="1" t="s">
        <v>40</v>
      </c>
      <c r="T35" s="1" t="s">
        <v>0</v>
      </c>
      <c r="U35" s="1">
        <v>40</v>
      </c>
      <c r="V35" s="1" t="s">
        <v>40</v>
      </c>
      <c r="W35" s="3"/>
      <c r="X35" s="1">
        <v>1</v>
      </c>
      <c r="Y35" s="1">
        <f t="shared" si="5"/>
        <v>39</v>
      </c>
      <c r="Z35" s="1">
        <f t="shared" si="1"/>
        <v>60</v>
      </c>
      <c r="AA35" s="1"/>
      <c r="AB35" s="14">
        <f t="shared" si="3"/>
        <v>1176.9230769230769</v>
      </c>
    </row>
    <row r="36" spans="1:28" x14ac:dyDescent="0.35">
      <c r="A36" s="1" t="s">
        <v>0</v>
      </c>
      <c r="B36" s="1">
        <v>40</v>
      </c>
      <c r="C36" s="1" t="s">
        <v>41</v>
      </c>
      <c r="D36" s="3"/>
      <c r="E36" s="1">
        <v>1</v>
      </c>
      <c r="F36" s="1">
        <f t="shared" si="4"/>
        <v>40</v>
      </c>
      <c r="G36" s="1">
        <f t="shared" si="0"/>
        <v>55</v>
      </c>
      <c r="H36" s="1"/>
      <c r="I36" s="14">
        <f t="shared" si="2"/>
        <v>1213.8461538461538</v>
      </c>
      <c r="Q36" s="1" t="s">
        <v>0</v>
      </c>
      <c r="R36" s="1">
        <v>40</v>
      </c>
      <c r="S36" s="1" t="s">
        <v>41</v>
      </c>
      <c r="T36" s="1" t="s">
        <v>0</v>
      </c>
      <c r="U36" s="1">
        <v>40</v>
      </c>
      <c r="V36" s="1" t="s">
        <v>41</v>
      </c>
      <c r="W36" s="3"/>
      <c r="X36" s="1">
        <v>1</v>
      </c>
      <c r="Y36" s="1">
        <f t="shared" si="5"/>
        <v>40</v>
      </c>
      <c r="Z36" s="1">
        <f t="shared" si="1"/>
        <v>59</v>
      </c>
      <c r="AA36" s="1"/>
      <c r="AB36" s="14">
        <f t="shared" si="3"/>
        <v>1184.3076923076924</v>
      </c>
    </row>
    <row r="37" spans="1:28" x14ac:dyDescent="0.35">
      <c r="A37" s="1" t="s">
        <v>0</v>
      </c>
      <c r="B37" s="1">
        <v>41</v>
      </c>
      <c r="C37" s="1" t="s">
        <v>42</v>
      </c>
      <c r="D37" s="11" t="s">
        <v>43</v>
      </c>
      <c r="E37" s="1">
        <v>1</v>
      </c>
      <c r="F37" s="1">
        <f t="shared" si="4"/>
        <v>41</v>
      </c>
      <c r="G37" s="1">
        <f t="shared" si="0"/>
        <v>54</v>
      </c>
      <c r="H37" s="1"/>
      <c r="I37" s="14">
        <f t="shared" si="2"/>
        <v>1221.2307692307693</v>
      </c>
      <c r="Q37" s="1" t="s">
        <v>0</v>
      </c>
      <c r="R37" s="1">
        <v>41</v>
      </c>
      <c r="S37" s="1" t="s">
        <v>42</v>
      </c>
      <c r="T37" s="1" t="s">
        <v>0</v>
      </c>
      <c r="U37" s="1">
        <v>41</v>
      </c>
      <c r="V37" s="1" t="s">
        <v>42</v>
      </c>
      <c r="W37" s="11" t="s">
        <v>43</v>
      </c>
      <c r="X37" s="1">
        <v>1</v>
      </c>
      <c r="Y37" s="1">
        <f t="shared" si="5"/>
        <v>41</v>
      </c>
      <c r="Z37" s="1">
        <f t="shared" si="1"/>
        <v>58</v>
      </c>
      <c r="AA37" s="1"/>
      <c r="AB37" s="14">
        <f t="shared" si="3"/>
        <v>1191.6923076923076</v>
      </c>
    </row>
    <row r="38" spans="1:28" x14ac:dyDescent="0.35">
      <c r="A38" s="1" t="s">
        <v>0</v>
      </c>
      <c r="B38" s="1">
        <v>42</v>
      </c>
      <c r="C38" s="1" t="s">
        <v>44</v>
      </c>
      <c r="D38" s="3" t="s">
        <v>45</v>
      </c>
      <c r="E38" s="1">
        <v>1</v>
      </c>
      <c r="F38" s="1">
        <f t="shared" si="4"/>
        <v>42</v>
      </c>
      <c r="G38" s="1">
        <f t="shared" si="0"/>
        <v>53</v>
      </c>
      <c r="H38" s="1"/>
      <c r="I38" s="14">
        <f t="shared" si="2"/>
        <v>1228.6153846153845</v>
      </c>
      <c r="Q38" s="1" t="s">
        <v>0</v>
      </c>
      <c r="R38" s="1">
        <v>42</v>
      </c>
      <c r="S38" s="1" t="s">
        <v>44</v>
      </c>
      <c r="T38" s="1" t="s">
        <v>0</v>
      </c>
      <c r="U38" s="1">
        <v>42</v>
      </c>
      <c r="V38" s="1" t="s">
        <v>44</v>
      </c>
      <c r="W38" s="3" t="s">
        <v>45</v>
      </c>
      <c r="X38" s="1">
        <v>1</v>
      </c>
      <c r="Y38" s="1">
        <f t="shared" si="5"/>
        <v>42</v>
      </c>
      <c r="Z38" s="1">
        <f t="shared" si="1"/>
        <v>57</v>
      </c>
      <c r="AA38" s="1"/>
      <c r="AB38" s="14">
        <f t="shared" si="3"/>
        <v>1199.0769230769231</v>
      </c>
    </row>
    <row r="39" spans="1:28" x14ac:dyDescent="0.35">
      <c r="A39" s="1" t="s">
        <v>0</v>
      </c>
      <c r="B39" s="1">
        <v>44</v>
      </c>
      <c r="C39" s="1" t="s">
        <v>57</v>
      </c>
      <c r="D39" s="11" t="s">
        <v>58</v>
      </c>
      <c r="E39" s="1">
        <v>1</v>
      </c>
      <c r="F39" s="1">
        <f t="shared" si="4"/>
        <v>43</v>
      </c>
      <c r="G39" s="1">
        <f t="shared" si="0"/>
        <v>52</v>
      </c>
      <c r="H39" s="1"/>
      <c r="I39" s="14">
        <f t="shared" si="2"/>
        <v>1236</v>
      </c>
      <c r="Q39" s="1" t="s">
        <v>0</v>
      </c>
      <c r="R39" s="1">
        <v>44</v>
      </c>
      <c r="S39" s="1" t="s">
        <v>57</v>
      </c>
      <c r="T39" s="1" t="s">
        <v>0</v>
      </c>
      <c r="U39" s="1">
        <v>44</v>
      </c>
      <c r="V39" s="1" t="s">
        <v>57</v>
      </c>
      <c r="W39" s="11" t="s">
        <v>58</v>
      </c>
      <c r="X39" s="1">
        <v>1</v>
      </c>
      <c r="Y39" s="1">
        <f t="shared" si="5"/>
        <v>43</v>
      </c>
      <c r="Z39" s="1">
        <f t="shared" si="1"/>
        <v>56</v>
      </c>
      <c r="AA39" s="1"/>
      <c r="AB39" s="14">
        <f t="shared" si="3"/>
        <v>1206.4615384615386</v>
      </c>
    </row>
    <row r="40" spans="1:28" x14ac:dyDescent="0.35">
      <c r="A40" s="1" t="s">
        <v>0</v>
      </c>
      <c r="B40" s="1">
        <v>45</v>
      </c>
      <c r="C40" s="1" t="s">
        <v>59</v>
      </c>
      <c r="D40" s="11" t="s">
        <v>60</v>
      </c>
      <c r="E40" s="1">
        <v>1</v>
      </c>
      <c r="F40" s="1">
        <f t="shared" si="4"/>
        <v>44</v>
      </c>
      <c r="G40" s="1">
        <f t="shared" si="0"/>
        <v>51</v>
      </c>
      <c r="H40" s="1"/>
      <c r="I40" s="14">
        <f t="shared" si="2"/>
        <v>1243.3846153846152</v>
      </c>
      <c r="Q40" s="1" t="s">
        <v>0</v>
      </c>
      <c r="R40" s="1">
        <v>45</v>
      </c>
      <c r="S40" s="1" t="s">
        <v>59</v>
      </c>
      <c r="T40" s="1" t="s">
        <v>0</v>
      </c>
      <c r="U40" s="1">
        <v>45</v>
      </c>
      <c r="V40" s="1" t="s">
        <v>59</v>
      </c>
      <c r="W40" s="11" t="s">
        <v>60</v>
      </c>
      <c r="X40" s="1">
        <v>1</v>
      </c>
      <c r="Y40" s="1">
        <f t="shared" si="5"/>
        <v>44</v>
      </c>
      <c r="Z40" s="1">
        <f t="shared" si="1"/>
        <v>55</v>
      </c>
      <c r="AA40" s="1"/>
      <c r="AB40" s="14">
        <f t="shared" si="3"/>
        <v>1213.8461538461538</v>
      </c>
    </row>
    <row r="41" spans="1:28" x14ac:dyDescent="0.35">
      <c r="A41" s="1" t="s">
        <v>0</v>
      </c>
      <c r="B41" s="1">
        <v>46</v>
      </c>
      <c r="C41" s="1" t="s">
        <v>61</v>
      </c>
      <c r="D41" s="11" t="s">
        <v>63</v>
      </c>
      <c r="E41" s="1">
        <v>1</v>
      </c>
      <c r="F41" s="1">
        <f t="shared" si="4"/>
        <v>45</v>
      </c>
      <c r="G41" s="1">
        <f t="shared" si="0"/>
        <v>50</v>
      </c>
      <c r="H41" s="1"/>
      <c r="I41" s="14">
        <f t="shared" si="2"/>
        <v>1250.7692307692307</v>
      </c>
      <c r="Q41" s="1" t="s">
        <v>0</v>
      </c>
      <c r="R41" s="1">
        <v>46</v>
      </c>
      <c r="S41" s="1" t="s">
        <v>61</v>
      </c>
      <c r="T41" s="1" t="s">
        <v>0</v>
      </c>
      <c r="U41" s="1">
        <v>46</v>
      </c>
      <c r="V41" s="1" t="s">
        <v>61</v>
      </c>
      <c r="W41" s="11" t="s">
        <v>63</v>
      </c>
      <c r="X41" s="1">
        <v>1</v>
      </c>
      <c r="Y41" s="1">
        <f t="shared" si="5"/>
        <v>45</v>
      </c>
      <c r="Z41" s="1">
        <f t="shared" si="1"/>
        <v>54</v>
      </c>
      <c r="AA41" s="1"/>
      <c r="AB41" s="14">
        <f t="shared" si="3"/>
        <v>1221.2307692307693</v>
      </c>
    </row>
    <row r="42" spans="1:28" ht="72.5" x14ac:dyDescent="0.35">
      <c r="A42" s="1" t="s">
        <v>0</v>
      </c>
      <c r="B42" s="1">
        <v>47</v>
      </c>
      <c r="C42" s="1" t="s">
        <v>62</v>
      </c>
      <c r="D42" s="10" t="s">
        <v>64</v>
      </c>
      <c r="E42" s="1">
        <v>1</v>
      </c>
      <c r="F42" s="1">
        <f t="shared" si="4"/>
        <v>46</v>
      </c>
      <c r="G42" s="1">
        <f t="shared" si="0"/>
        <v>49</v>
      </c>
      <c r="H42" s="1"/>
      <c r="I42" s="14">
        <f t="shared" si="2"/>
        <v>1258.1538461538462</v>
      </c>
      <c r="Q42" s="1" t="s">
        <v>0</v>
      </c>
      <c r="R42" s="1">
        <v>47</v>
      </c>
      <c r="S42" s="1" t="s">
        <v>62</v>
      </c>
      <c r="T42" s="1" t="s">
        <v>0</v>
      </c>
      <c r="U42" s="1">
        <v>47</v>
      </c>
      <c r="V42" s="1" t="s">
        <v>62</v>
      </c>
      <c r="W42" s="10" t="s">
        <v>64</v>
      </c>
      <c r="X42" s="1">
        <v>1</v>
      </c>
      <c r="Y42" s="1">
        <f t="shared" si="5"/>
        <v>46</v>
      </c>
      <c r="Z42" s="1">
        <f t="shared" si="1"/>
        <v>53</v>
      </c>
      <c r="AA42" s="1"/>
      <c r="AB42" s="14">
        <f t="shared" si="3"/>
        <v>1228.6153846153845</v>
      </c>
    </row>
    <row r="43" spans="1:28" x14ac:dyDescent="0.35">
      <c r="A43" s="1" t="s">
        <v>0</v>
      </c>
      <c r="B43" s="1">
        <v>50</v>
      </c>
      <c r="C43" s="1" t="s">
        <v>65</v>
      </c>
      <c r="D43" s="3" t="s">
        <v>67</v>
      </c>
      <c r="E43" s="1">
        <v>1</v>
      </c>
      <c r="F43" s="1">
        <f t="shared" si="4"/>
        <v>47</v>
      </c>
      <c r="G43" s="1">
        <f t="shared" si="0"/>
        <v>48</v>
      </c>
      <c r="H43" s="1"/>
      <c r="I43" s="14">
        <f t="shared" si="2"/>
        <v>1265.5384615384614</v>
      </c>
      <c r="Q43" s="1" t="s">
        <v>0</v>
      </c>
      <c r="R43" s="1">
        <v>50</v>
      </c>
      <c r="S43" s="1" t="s">
        <v>65</v>
      </c>
      <c r="T43" s="1" t="s">
        <v>0</v>
      </c>
      <c r="U43" s="1">
        <v>50</v>
      </c>
      <c r="V43" s="1" t="s">
        <v>65</v>
      </c>
      <c r="W43" s="3" t="s">
        <v>67</v>
      </c>
      <c r="X43" s="1">
        <v>1</v>
      </c>
      <c r="Y43" s="1">
        <f t="shared" si="5"/>
        <v>47</v>
      </c>
      <c r="Z43" s="1">
        <f t="shared" si="1"/>
        <v>52</v>
      </c>
      <c r="AA43" s="1"/>
      <c r="AB43" s="14">
        <f t="shared" si="3"/>
        <v>1236</v>
      </c>
    </row>
    <row r="44" spans="1:28" ht="58" x14ac:dyDescent="0.35">
      <c r="A44" s="1" t="s">
        <v>0</v>
      </c>
      <c r="B44" s="1">
        <v>51</v>
      </c>
      <c r="C44" s="1" t="s">
        <v>66</v>
      </c>
      <c r="D44" s="11" t="s">
        <v>68</v>
      </c>
      <c r="E44" s="1">
        <v>1</v>
      </c>
      <c r="F44" s="1">
        <f t="shared" si="4"/>
        <v>48</v>
      </c>
      <c r="G44" s="1">
        <f t="shared" si="0"/>
        <v>47</v>
      </c>
      <c r="H44" s="1"/>
      <c r="I44" s="14">
        <f t="shared" si="2"/>
        <v>1272.9230769230769</v>
      </c>
      <c r="Q44" s="1" t="s">
        <v>0</v>
      </c>
      <c r="R44" s="1">
        <v>51</v>
      </c>
      <c r="S44" s="1" t="s">
        <v>66</v>
      </c>
      <c r="T44" s="1" t="s">
        <v>0</v>
      </c>
      <c r="U44" s="1">
        <v>51</v>
      </c>
      <c r="V44" s="1" t="s">
        <v>66</v>
      </c>
      <c r="W44" s="11" t="s">
        <v>68</v>
      </c>
      <c r="X44" s="1">
        <v>1</v>
      </c>
      <c r="Y44" s="1">
        <f t="shared" si="5"/>
        <v>48</v>
      </c>
      <c r="Z44" s="1">
        <f t="shared" si="1"/>
        <v>51</v>
      </c>
      <c r="AA44" s="1"/>
      <c r="AB44" s="14">
        <f t="shared" si="3"/>
        <v>1243.3846153846152</v>
      </c>
    </row>
    <row r="45" spans="1:28" ht="29" x14ac:dyDescent="0.35">
      <c r="A45" s="1" t="s">
        <v>0</v>
      </c>
      <c r="B45" s="1">
        <v>55</v>
      </c>
      <c r="C45" s="1" t="s">
        <v>69</v>
      </c>
      <c r="D45" s="11" t="s">
        <v>70</v>
      </c>
      <c r="E45" s="1">
        <v>1</v>
      </c>
      <c r="F45" s="1">
        <f t="shared" si="4"/>
        <v>49</v>
      </c>
      <c r="G45" s="1">
        <f t="shared" si="0"/>
        <v>46</v>
      </c>
      <c r="H45" s="1"/>
      <c r="I45" s="14">
        <f t="shared" si="2"/>
        <v>1280.3076923076924</v>
      </c>
      <c r="Q45" s="1" t="s">
        <v>0</v>
      </c>
      <c r="R45" s="1">
        <v>55</v>
      </c>
      <c r="S45" s="1" t="s">
        <v>69</v>
      </c>
      <c r="T45" s="1" t="s">
        <v>0</v>
      </c>
      <c r="U45" s="1">
        <v>55</v>
      </c>
      <c r="V45" s="1" t="s">
        <v>69</v>
      </c>
      <c r="W45" s="11" t="s">
        <v>70</v>
      </c>
      <c r="X45" s="1">
        <v>1</v>
      </c>
      <c r="Y45" s="1">
        <f t="shared" si="5"/>
        <v>49</v>
      </c>
      <c r="Z45" s="1">
        <f t="shared" si="1"/>
        <v>50</v>
      </c>
      <c r="AA45" s="1"/>
      <c r="AB45" s="14">
        <f t="shared" si="3"/>
        <v>1250.7692307692307</v>
      </c>
    </row>
    <row r="46" spans="1:28" ht="29" x14ac:dyDescent="0.35">
      <c r="A46" s="1" t="s">
        <v>0</v>
      </c>
      <c r="B46" s="1">
        <v>57</v>
      </c>
      <c r="C46" s="1" t="s">
        <v>71</v>
      </c>
      <c r="D46" s="3" t="s">
        <v>72</v>
      </c>
      <c r="E46" s="1">
        <v>1</v>
      </c>
      <c r="F46" s="1">
        <f t="shared" si="4"/>
        <v>50</v>
      </c>
      <c r="G46" s="1">
        <f t="shared" si="0"/>
        <v>45</v>
      </c>
      <c r="H46" s="1"/>
      <c r="I46" s="14">
        <f t="shared" si="2"/>
        <v>1287.6923076923076</v>
      </c>
      <c r="Q46" s="1" t="s">
        <v>0</v>
      </c>
      <c r="R46" s="1">
        <v>57</v>
      </c>
      <c r="S46" s="1" t="s">
        <v>71</v>
      </c>
      <c r="T46" s="1" t="s">
        <v>0</v>
      </c>
      <c r="U46" s="1">
        <v>57</v>
      </c>
      <c r="V46" s="1" t="s">
        <v>71</v>
      </c>
      <c r="W46" s="3" t="s">
        <v>72</v>
      </c>
      <c r="X46" s="1">
        <v>1</v>
      </c>
      <c r="Y46" s="1">
        <f t="shared" si="5"/>
        <v>50</v>
      </c>
      <c r="Z46" s="1">
        <f t="shared" si="1"/>
        <v>49</v>
      </c>
      <c r="AA46" s="1"/>
      <c r="AB46" s="14">
        <f t="shared" si="3"/>
        <v>1258.1538461538462</v>
      </c>
    </row>
    <row r="47" spans="1:28" x14ac:dyDescent="0.35">
      <c r="A47" s="1" t="s">
        <v>0</v>
      </c>
      <c r="B47" s="1">
        <v>58</v>
      </c>
      <c r="C47" s="1" t="s">
        <v>73</v>
      </c>
      <c r="D47" s="11" t="s">
        <v>74</v>
      </c>
      <c r="E47" s="1">
        <v>1</v>
      </c>
      <c r="F47" s="1">
        <f t="shared" si="4"/>
        <v>51</v>
      </c>
      <c r="G47" s="1">
        <f t="shared" si="0"/>
        <v>44</v>
      </c>
      <c r="H47" s="1"/>
      <c r="I47" s="14">
        <f t="shared" si="2"/>
        <v>1295.0769230769231</v>
      </c>
      <c r="Q47" s="1" t="s">
        <v>0</v>
      </c>
      <c r="R47" s="1">
        <v>58</v>
      </c>
      <c r="S47" s="1" t="s">
        <v>73</v>
      </c>
      <c r="T47" s="1" t="s">
        <v>0</v>
      </c>
      <c r="U47" s="1">
        <v>58</v>
      </c>
      <c r="V47" s="1" t="s">
        <v>73</v>
      </c>
      <c r="W47" s="11" t="s">
        <v>74</v>
      </c>
      <c r="X47" s="1">
        <v>1</v>
      </c>
      <c r="Y47" s="1">
        <f t="shared" si="5"/>
        <v>51</v>
      </c>
      <c r="Z47" s="1">
        <f t="shared" si="1"/>
        <v>48</v>
      </c>
      <c r="AA47" s="1"/>
      <c r="AB47" s="14">
        <f t="shared" si="3"/>
        <v>1265.5384615384614</v>
      </c>
    </row>
    <row r="48" spans="1:28" x14ac:dyDescent="0.35">
      <c r="A48" s="1" t="s">
        <v>0</v>
      </c>
      <c r="B48" s="1">
        <v>59</v>
      </c>
      <c r="C48" s="1" t="s">
        <v>75</v>
      </c>
      <c r="D48" s="3" t="s">
        <v>76</v>
      </c>
      <c r="E48" s="1">
        <v>1</v>
      </c>
      <c r="F48" s="1">
        <f t="shared" si="4"/>
        <v>52</v>
      </c>
      <c r="G48" s="1">
        <f t="shared" si="0"/>
        <v>43</v>
      </c>
      <c r="H48" s="1"/>
      <c r="I48" s="14">
        <f t="shared" si="2"/>
        <v>1302.4615384615386</v>
      </c>
      <c r="Q48" s="1" t="s">
        <v>0</v>
      </c>
      <c r="R48" s="1">
        <v>59</v>
      </c>
      <c r="S48" s="1" t="s">
        <v>75</v>
      </c>
      <c r="T48" s="1" t="s">
        <v>0</v>
      </c>
      <c r="U48" s="1">
        <v>59</v>
      </c>
      <c r="V48" s="1" t="s">
        <v>75</v>
      </c>
      <c r="W48" s="3" t="s">
        <v>76</v>
      </c>
      <c r="X48" s="1">
        <v>1</v>
      </c>
      <c r="Y48" s="1">
        <f t="shared" si="5"/>
        <v>52</v>
      </c>
      <c r="Z48" s="1">
        <f t="shared" si="1"/>
        <v>47</v>
      </c>
      <c r="AA48" s="1"/>
      <c r="AB48" s="14">
        <f t="shared" si="3"/>
        <v>1272.9230769230769</v>
      </c>
    </row>
    <row r="49" spans="1:28" ht="29" x14ac:dyDescent="0.35">
      <c r="A49" s="1" t="s">
        <v>0</v>
      </c>
      <c r="B49" s="1">
        <v>60</v>
      </c>
      <c r="C49" s="1" t="s">
        <v>77</v>
      </c>
      <c r="D49" s="3" t="s">
        <v>163</v>
      </c>
      <c r="E49" s="1">
        <v>1</v>
      </c>
      <c r="F49" s="1">
        <f t="shared" si="4"/>
        <v>53</v>
      </c>
      <c r="G49" s="1">
        <f t="shared" si="0"/>
        <v>42</v>
      </c>
      <c r="H49" s="1"/>
      <c r="I49" s="14">
        <f t="shared" si="2"/>
        <v>1309.8461538461538</v>
      </c>
      <c r="Q49" s="1" t="s">
        <v>0</v>
      </c>
      <c r="R49" s="1">
        <v>60</v>
      </c>
      <c r="S49" s="1" t="s">
        <v>77</v>
      </c>
      <c r="T49" s="1" t="s">
        <v>0</v>
      </c>
      <c r="U49" s="1">
        <v>60</v>
      </c>
      <c r="V49" s="1" t="s">
        <v>77</v>
      </c>
      <c r="W49" s="3" t="s">
        <v>163</v>
      </c>
      <c r="X49" s="1">
        <v>1</v>
      </c>
      <c r="Y49" s="1">
        <f t="shared" si="5"/>
        <v>53</v>
      </c>
      <c r="Z49" s="1">
        <f t="shared" si="1"/>
        <v>46</v>
      </c>
      <c r="AA49" s="1"/>
      <c r="AB49" s="14">
        <f t="shared" si="3"/>
        <v>1280.3076923076924</v>
      </c>
    </row>
    <row r="50" spans="1:28" x14ac:dyDescent="0.35">
      <c r="A50" s="1" t="s">
        <v>0</v>
      </c>
      <c r="B50" s="1">
        <v>62</v>
      </c>
      <c r="C50" s="1" t="s">
        <v>78</v>
      </c>
      <c r="D50" s="8"/>
      <c r="E50" s="1">
        <v>1</v>
      </c>
      <c r="F50" s="1">
        <f t="shared" si="4"/>
        <v>54</v>
      </c>
      <c r="G50" s="1">
        <f t="shared" si="0"/>
        <v>41</v>
      </c>
      <c r="H50" s="1"/>
      <c r="I50" s="14">
        <f t="shared" si="2"/>
        <v>1317.2307692307693</v>
      </c>
      <c r="Q50" s="1" t="s">
        <v>0</v>
      </c>
      <c r="R50" s="1">
        <v>62</v>
      </c>
      <c r="S50" s="1" t="s">
        <v>78</v>
      </c>
      <c r="T50" s="1" t="s">
        <v>0</v>
      </c>
      <c r="U50" s="1">
        <v>62</v>
      </c>
      <c r="V50" s="1" t="s">
        <v>78</v>
      </c>
      <c r="W50" s="8"/>
      <c r="X50" s="1">
        <v>1</v>
      </c>
      <c r="Y50" s="1">
        <f t="shared" si="5"/>
        <v>54</v>
      </c>
      <c r="Z50" s="1">
        <f t="shared" si="1"/>
        <v>45</v>
      </c>
      <c r="AA50" s="1"/>
      <c r="AB50" s="14">
        <f t="shared" si="3"/>
        <v>1287.6923076923076</v>
      </c>
    </row>
    <row r="51" spans="1:28" x14ac:dyDescent="0.35">
      <c r="A51" s="1" t="s">
        <v>0</v>
      </c>
      <c r="B51" s="1">
        <v>63</v>
      </c>
      <c r="C51" s="1" t="s">
        <v>79</v>
      </c>
      <c r="D51" s="11" t="s">
        <v>80</v>
      </c>
      <c r="E51" s="1">
        <v>1</v>
      </c>
      <c r="F51" s="1">
        <f t="shared" si="4"/>
        <v>55</v>
      </c>
      <c r="G51" s="1">
        <f t="shared" si="0"/>
        <v>40</v>
      </c>
      <c r="H51" s="1"/>
      <c r="I51" s="14">
        <f t="shared" si="2"/>
        <v>1324.6153846153845</v>
      </c>
      <c r="Q51" s="1" t="s">
        <v>0</v>
      </c>
      <c r="R51" s="1">
        <v>63</v>
      </c>
      <c r="S51" s="1" t="s">
        <v>79</v>
      </c>
      <c r="T51" s="1" t="s">
        <v>0</v>
      </c>
      <c r="U51" s="1">
        <v>63</v>
      </c>
      <c r="V51" s="1" t="s">
        <v>79</v>
      </c>
      <c r="W51" s="11" t="s">
        <v>80</v>
      </c>
      <c r="X51" s="1">
        <v>1</v>
      </c>
      <c r="Y51" s="1">
        <f t="shared" si="5"/>
        <v>55</v>
      </c>
      <c r="Z51" s="1">
        <f t="shared" si="1"/>
        <v>44</v>
      </c>
      <c r="AA51" s="1"/>
      <c r="AB51" s="14">
        <f t="shared" si="3"/>
        <v>1295.0769230769231</v>
      </c>
    </row>
    <row r="52" spans="1:28" x14ac:dyDescent="0.35">
      <c r="A52" s="1" t="s">
        <v>0</v>
      </c>
      <c r="B52" s="1">
        <v>64</v>
      </c>
      <c r="C52" s="1" t="s">
        <v>81</v>
      </c>
      <c r="D52" s="3" t="s">
        <v>82</v>
      </c>
      <c r="E52" s="1">
        <v>1</v>
      </c>
      <c r="F52" s="1">
        <f t="shared" si="4"/>
        <v>56</v>
      </c>
      <c r="G52" s="1">
        <f t="shared" si="0"/>
        <v>39</v>
      </c>
      <c r="H52" s="1"/>
      <c r="I52" s="14">
        <f t="shared" si="2"/>
        <v>1332</v>
      </c>
      <c r="Q52" s="1" t="s">
        <v>0</v>
      </c>
      <c r="R52" s="1">
        <v>64</v>
      </c>
      <c r="S52" s="1" t="s">
        <v>81</v>
      </c>
      <c r="T52" s="1" t="s">
        <v>0</v>
      </c>
      <c r="U52" s="1">
        <v>64</v>
      </c>
      <c r="V52" s="1" t="s">
        <v>81</v>
      </c>
      <c r="W52" s="3" t="s">
        <v>82</v>
      </c>
      <c r="X52" s="1">
        <v>1</v>
      </c>
      <c r="Y52" s="1">
        <f t="shared" si="5"/>
        <v>56</v>
      </c>
      <c r="Z52" s="1">
        <f t="shared" si="1"/>
        <v>43</v>
      </c>
      <c r="AA52" s="1"/>
      <c r="AB52" s="14">
        <f t="shared" si="3"/>
        <v>1302.4615384615386</v>
      </c>
    </row>
    <row r="53" spans="1:28" x14ac:dyDescent="0.35">
      <c r="A53" s="1" t="s">
        <v>83</v>
      </c>
      <c r="B53" s="1">
        <v>2</v>
      </c>
      <c r="C53" s="1" t="s">
        <v>84</v>
      </c>
      <c r="D53" s="3" t="s">
        <v>85</v>
      </c>
      <c r="E53" s="1">
        <v>1</v>
      </c>
      <c r="F53" s="1">
        <f t="shared" si="4"/>
        <v>57</v>
      </c>
      <c r="G53" s="1">
        <f t="shared" si="0"/>
        <v>38</v>
      </c>
      <c r="H53" s="1"/>
      <c r="I53" s="14">
        <f t="shared" si="2"/>
        <v>1339.3846153846152</v>
      </c>
      <c r="Q53" s="1" t="s">
        <v>83</v>
      </c>
      <c r="R53" s="1">
        <v>2</v>
      </c>
      <c r="S53" s="1" t="s">
        <v>84</v>
      </c>
      <c r="T53" s="1" t="s">
        <v>83</v>
      </c>
      <c r="U53" s="1">
        <v>2</v>
      </c>
      <c r="V53" s="1" t="s">
        <v>84</v>
      </c>
      <c r="W53" s="3" t="s">
        <v>85</v>
      </c>
      <c r="X53" s="1">
        <v>1</v>
      </c>
      <c r="Y53" s="1">
        <f t="shared" si="5"/>
        <v>57</v>
      </c>
      <c r="Z53" s="1">
        <f t="shared" si="1"/>
        <v>42</v>
      </c>
      <c r="AA53" s="1"/>
      <c r="AB53" s="14">
        <f t="shared" si="3"/>
        <v>1309.8461538461538</v>
      </c>
    </row>
    <row r="54" spans="1:28" x14ac:dyDescent="0.35">
      <c r="A54" s="1" t="s">
        <v>83</v>
      </c>
      <c r="B54" s="1">
        <v>3</v>
      </c>
      <c r="C54" s="1" t="s">
        <v>86</v>
      </c>
      <c r="D54" s="3" t="s">
        <v>87</v>
      </c>
      <c r="E54" s="1">
        <v>1</v>
      </c>
      <c r="F54" s="1">
        <f t="shared" si="4"/>
        <v>58</v>
      </c>
      <c r="G54" s="1">
        <f t="shared" si="0"/>
        <v>37</v>
      </c>
      <c r="H54" s="1"/>
      <c r="I54" s="14">
        <f t="shared" si="2"/>
        <v>1346.7692307692307</v>
      </c>
      <c r="Q54" s="1" t="s">
        <v>83</v>
      </c>
      <c r="R54" s="1">
        <v>3</v>
      </c>
      <c r="S54" s="1" t="s">
        <v>86</v>
      </c>
      <c r="T54" s="1" t="s">
        <v>83</v>
      </c>
      <c r="U54" s="1">
        <v>3</v>
      </c>
      <c r="V54" s="1" t="s">
        <v>86</v>
      </c>
      <c r="W54" s="3" t="s">
        <v>87</v>
      </c>
      <c r="X54" s="1">
        <v>1</v>
      </c>
      <c r="Y54" s="1">
        <f t="shared" si="5"/>
        <v>58</v>
      </c>
      <c r="Z54" s="1">
        <f t="shared" si="1"/>
        <v>41</v>
      </c>
      <c r="AA54" s="1"/>
      <c r="AB54" s="14">
        <f t="shared" si="3"/>
        <v>1317.2307692307693</v>
      </c>
    </row>
    <row r="55" spans="1:28" x14ac:dyDescent="0.35">
      <c r="A55" s="1" t="s">
        <v>83</v>
      </c>
      <c r="B55" s="1">
        <v>4</v>
      </c>
      <c r="C55" s="1" t="s">
        <v>88</v>
      </c>
      <c r="D55" s="12" t="s">
        <v>89</v>
      </c>
      <c r="E55" s="1">
        <v>1</v>
      </c>
      <c r="F55" s="1">
        <f t="shared" si="4"/>
        <v>59</v>
      </c>
      <c r="G55" s="1">
        <f t="shared" si="0"/>
        <v>36</v>
      </c>
      <c r="H55" s="1"/>
      <c r="I55" s="14">
        <f t="shared" si="2"/>
        <v>1354.1538461538462</v>
      </c>
      <c r="Q55" s="1" t="s">
        <v>83</v>
      </c>
      <c r="R55" s="1">
        <v>4</v>
      </c>
      <c r="S55" s="1" t="s">
        <v>88</v>
      </c>
      <c r="T55" s="1" t="s">
        <v>83</v>
      </c>
      <c r="U55" s="1">
        <v>4</v>
      </c>
      <c r="V55" s="1" t="s">
        <v>88</v>
      </c>
      <c r="W55" s="12" t="s">
        <v>89</v>
      </c>
      <c r="X55" s="1">
        <v>1</v>
      </c>
      <c r="Y55" s="1">
        <f t="shared" si="5"/>
        <v>59</v>
      </c>
      <c r="Z55" s="1">
        <f t="shared" si="1"/>
        <v>40</v>
      </c>
      <c r="AA55" s="1"/>
      <c r="AB55" s="14">
        <f t="shared" si="3"/>
        <v>1324.6153846153845</v>
      </c>
    </row>
    <row r="56" spans="1:28" x14ac:dyDescent="0.35">
      <c r="A56" s="1" t="s">
        <v>83</v>
      </c>
      <c r="B56" s="1">
        <v>5</v>
      </c>
      <c r="C56" s="1" t="s">
        <v>90</v>
      </c>
      <c r="D56" s="3" t="s">
        <v>91</v>
      </c>
      <c r="E56" s="1">
        <v>1</v>
      </c>
      <c r="F56" s="1">
        <f t="shared" si="4"/>
        <v>60</v>
      </c>
      <c r="G56" s="1">
        <f t="shared" si="0"/>
        <v>35</v>
      </c>
      <c r="H56" s="1"/>
      <c r="I56" s="14">
        <f t="shared" si="2"/>
        <v>1361.5384615384614</v>
      </c>
      <c r="Q56" s="1" t="s">
        <v>83</v>
      </c>
      <c r="R56" s="1">
        <v>5</v>
      </c>
      <c r="S56" s="1" t="s">
        <v>90</v>
      </c>
      <c r="T56" s="1" t="s">
        <v>83</v>
      </c>
      <c r="U56" s="1">
        <v>5</v>
      </c>
      <c r="V56" s="1" t="s">
        <v>90</v>
      </c>
      <c r="W56" s="3" t="s">
        <v>91</v>
      </c>
      <c r="X56" s="1">
        <v>1</v>
      </c>
      <c r="Y56" s="1">
        <f t="shared" si="5"/>
        <v>60</v>
      </c>
      <c r="Z56" s="1">
        <f t="shared" si="1"/>
        <v>39</v>
      </c>
      <c r="AA56" s="1"/>
      <c r="AB56" s="14">
        <f t="shared" si="3"/>
        <v>1332</v>
      </c>
    </row>
    <row r="57" spans="1:28" x14ac:dyDescent="0.35">
      <c r="A57" s="1" t="s">
        <v>83</v>
      </c>
      <c r="B57" s="1">
        <v>6</v>
      </c>
      <c r="C57" s="1" t="s">
        <v>92</v>
      </c>
      <c r="D57" s="3" t="s">
        <v>93</v>
      </c>
      <c r="E57" s="1">
        <v>1</v>
      </c>
      <c r="F57" s="1">
        <f t="shared" si="4"/>
        <v>61</v>
      </c>
      <c r="G57" s="1">
        <f t="shared" si="0"/>
        <v>34</v>
      </c>
      <c r="H57" s="1"/>
      <c r="I57" s="14">
        <f t="shared" si="2"/>
        <v>1368.9230769230769</v>
      </c>
      <c r="Q57" s="1" t="s">
        <v>83</v>
      </c>
      <c r="R57" s="1">
        <v>6</v>
      </c>
      <c r="S57" s="1" t="s">
        <v>92</v>
      </c>
      <c r="T57" s="1" t="s">
        <v>83</v>
      </c>
      <c r="U57" s="1">
        <v>6</v>
      </c>
      <c r="V57" s="1" t="s">
        <v>92</v>
      </c>
      <c r="W57" s="3" t="s">
        <v>93</v>
      </c>
      <c r="X57" s="1">
        <v>1</v>
      </c>
      <c r="Y57" s="1">
        <f t="shared" si="5"/>
        <v>61</v>
      </c>
      <c r="Z57" s="1">
        <f t="shared" si="1"/>
        <v>38</v>
      </c>
      <c r="AA57" s="1"/>
      <c r="AB57" s="14">
        <f t="shared" si="3"/>
        <v>1339.3846153846152</v>
      </c>
    </row>
    <row r="58" spans="1:28" x14ac:dyDescent="0.35">
      <c r="A58" s="1" t="s">
        <v>83</v>
      </c>
      <c r="B58" s="1">
        <v>7</v>
      </c>
      <c r="C58" s="1" t="s">
        <v>94</v>
      </c>
      <c r="D58" s="12" t="s">
        <v>95</v>
      </c>
      <c r="E58" s="1">
        <v>1</v>
      </c>
      <c r="F58" s="1">
        <f t="shared" si="4"/>
        <v>62</v>
      </c>
      <c r="G58" s="1">
        <f t="shared" si="0"/>
        <v>33</v>
      </c>
      <c r="H58" s="1"/>
      <c r="I58" s="14">
        <f t="shared" si="2"/>
        <v>1376.3076923076924</v>
      </c>
      <c r="Q58" s="1" t="s">
        <v>83</v>
      </c>
      <c r="R58" s="1">
        <v>7</v>
      </c>
      <c r="S58" s="1" t="s">
        <v>94</v>
      </c>
      <c r="T58" s="1" t="s">
        <v>83</v>
      </c>
      <c r="U58" s="1">
        <v>7</v>
      </c>
      <c r="V58" s="1" t="s">
        <v>94</v>
      </c>
      <c r="W58" s="12" t="s">
        <v>95</v>
      </c>
      <c r="X58" s="1">
        <v>1</v>
      </c>
      <c r="Y58" s="1">
        <f t="shared" si="5"/>
        <v>62</v>
      </c>
      <c r="Z58" s="1">
        <f t="shared" si="1"/>
        <v>37</v>
      </c>
      <c r="AA58" s="1"/>
      <c r="AB58" s="14">
        <f t="shared" si="3"/>
        <v>1346.7692307692307</v>
      </c>
    </row>
    <row r="59" spans="1:28" x14ac:dyDescent="0.35">
      <c r="A59" s="1" t="s">
        <v>83</v>
      </c>
      <c r="B59" s="1">
        <v>8</v>
      </c>
      <c r="C59" s="1" t="s">
        <v>96</v>
      </c>
      <c r="D59" s="3" t="s">
        <v>97</v>
      </c>
      <c r="E59" s="1">
        <v>1</v>
      </c>
      <c r="F59" s="1">
        <f t="shared" si="4"/>
        <v>63</v>
      </c>
      <c r="G59" s="1">
        <f t="shared" si="0"/>
        <v>32</v>
      </c>
      <c r="H59" s="1"/>
      <c r="I59" s="14">
        <f t="shared" si="2"/>
        <v>1383.6923076923076</v>
      </c>
      <c r="Q59" s="1" t="s">
        <v>83</v>
      </c>
      <c r="R59" s="1">
        <v>8</v>
      </c>
      <c r="S59" s="1" t="s">
        <v>96</v>
      </c>
      <c r="T59" s="1" t="s">
        <v>83</v>
      </c>
      <c r="U59" s="1">
        <v>8</v>
      </c>
      <c r="V59" s="1" t="s">
        <v>96</v>
      </c>
      <c r="W59" s="3" t="s">
        <v>97</v>
      </c>
      <c r="X59" s="1">
        <v>1</v>
      </c>
      <c r="Y59" s="1">
        <f t="shared" si="5"/>
        <v>63</v>
      </c>
      <c r="Z59" s="1">
        <f t="shared" si="1"/>
        <v>36</v>
      </c>
      <c r="AA59" s="1"/>
      <c r="AB59" s="14">
        <f t="shared" si="3"/>
        <v>1354.1538461538462</v>
      </c>
    </row>
    <row r="60" spans="1:28" ht="43.5" x14ac:dyDescent="0.35">
      <c r="A60" s="1" t="s">
        <v>83</v>
      </c>
      <c r="B60" s="1">
        <v>9</v>
      </c>
      <c r="C60" s="1" t="s">
        <v>98</v>
      </c>
      <c r="D60" s="10" t="s">
        <v>99</v>
      </c>
      <c r="E60" s="1">
        <v>1</v>
      </c>
      <c r="F60" s="1">
        <f t="shared" si="4"/>
        <v>64</v>
      </c>
      <c r="G60" s="1">
        <f t="shared" si="0"/>
        <v>31</v>
      </c>
      <c r="H60" s="1"/>
      <c r="I60" s="14">
        <f t="shared" si="2"/>
        <v>1391.0769230769231</v>
      </c>
      <c r="Q60" s="1" t="s">
        <v>83</v>
      </c>
      <c r="R60" s="1">
        <v>9</v>
      </c>
      <c r="S60" s="1" t="s">
        <v>98</v>
      </c>
      <c r="T60" s="1" t="s">
        <v>83</v>
      </c>
      <c r="U60" s="1">
        <v>9</v>
      </c>
      <c r="V60" s="1" t="s">
        <v>98</v>
      </c>
      <c r="W60" s="10" t="s">
        <v>99</v>
      </c>
      <c r="X60" s="1">
        <v>1</v>
      </c>
      <c r="Y60" s="1">
        <f t="shared" si="5"/>
        <v>64</v>
      </c>
      <c r="Z60" s="1">
        <f t="shared" si="1"/>
        <v>35</v>
      </c>
      <c r="AA60" s="1"/>
      <c r="AB60" s="14">
        <f t="shared" si="3"/>
        <v>1361.5384615384614</v>
      </c>
    </row>
    <row r="61" spans="1:28" ht="29" x14ac:dyDescent="0.35">
      <c r="A61" s="1" t="s">
        <v>83</v>
      </c>
      <c r="B61" s="1">
        <v>11</v>
      </c>
      <c r="C61" s="1" t="s">
        <v>100</v>
      </c>
      <c r="D61" s="10" t="s">
        <v>101</v>
      </c>
      <c r="E61" s="1">
        <v>1</v>
      </c>
      <c r="F61" s="1">
        <f t="shared" si="4"/>
        <v>65</v>
      </c>
      <c r="G61" s="1">
        <f t="shared" si="0"/>
        <v>30</v>
      </c>
      <c r="H61" s="1"/>
      <c r="I61" s="14">
        <f t="shared" si="2"/>
        <v>1398.4615384615386</v>
      </c>
      <c r="Q61" s="1" t="s">
        <v>83</v>
      </c>
      <c r="R61" s="1">
        <v>11</v>
      </c>
      <c r="S61" s="1" t="s">
        <v>100</v>
      </c>
      <c r="T61" s="1" t="s">
        <v>83</v>
      </c>
      <c r="U61" s="1">
        <v>11</v>
      </c>
      <c r="V61" s="1" t="s">
        <v>100</v>
      </c>
      <c r="W61" s="10" t="s">
        <v>101</v>
      </c>
      <c r="X61" s="1">
        <v>1</v>
      </c>
      <c r="Y61" s="1">
        <f t="shared" si="5"/>
        <v>65</v>
      </c>
      <c r="Z61" s="1">
        <f t="shared" si="1"/>
        <v>34</v>
      </c>
      <c r="AA61" s="1"/>
      <c r="AB61" s="14">
        <f t="shared" si="3"/>
        <v>1368.9230769230769</v>
      </c>
    </row>
    <row r="62" spans="1:28" x14ac:dyDescent="0.35">
      <c r="A62" s="1" t="s">
        <v>83</v>
      </c>
      <c r="B62" s="1">
        <v>14</v>
      </c>
      <c r="C62" s="1" t="s">
        <v>102</v>
      </c>
      <c r="D62" s="3" t="s">
        <v>103</v>
      </c>
      <c r="E62" s="1">
        <v>1</v>
      </c>
      <c r="F62" s="1">
        <f t="shared" si="4"/>
        <v>66</v>
      </c>
      <c r="G62" s="1">
        <f t="shared" si="0"/>
        <v>29</v>
      </c>
      <c r="H62" s="1"/>
      <c r="I62" s="14">
        <f t="shared" si="2"/>
        <v>1405.8461538461538</v>
      </c>
      <c r="Q62" s="1" t="s">
        <v>83</v>
      </c>
      <c r="R62" s="1">
        <v>14</v>
      </c>
      <c r="S62" s="1" t="s">
        <v>102</v>
      </c>
      <c r="T62" s="1" t="s">
        <v>83</v>
      </c>
      <c r="U62" s="1">
        <v>14</v>
      </c>
      <c r="V62" s="1" t="s">
        <v>102</v>
      </c>
      <c r="W62" s="3" t="s">
        <v>103</v>
      </c>
      <c r="X62" s="1">
        <v>1</v>
      </c>
      <c r="Y62" s="1">
        <f t="shared" si="5"/>
        <v>66</v>
      </c>
      <c r="Z62" s="1">
        <f t="shared" si="1"/>
        <v>33</v>
      </c>
      <c r="AA62" s="1"/>
      <c r="AB62" s="14">
        <f t="shared" si="3"/>
        <v>1376.3076923076924</v>
      </c>
    </row>
    <row r="63" spans="1:28" x14ac:dyDescent="0.35">
      <c r="A63" s="1" t="s">
        <v>83</v>
      </c>
      <c r="B63" s="1">
        <v>15</v>
      </c>
      <c r="C63" s="1" t="s">
        <v>104</v>
      </c>
      <c r="D63" s="11" t="s">
        <v>105</v>
      </c>
      <c r="E63" s="1">
        <v>1</v>
      </c>
      <c r="F63" s="1">
        <f t="shared" si="4"/>
        <v>67</v>
      </c>
      <c r="G63" s="1">
        <f t="shared" si="0"/>
        <v>28</v>
      </c>
      <c r="H63" s="1"/>
      <c r="I63" s="14">
        <f t="shared" si="2"/>
        <v>1413.2307692307693</v>
      </c>
      <c r="Q63" s="1" t="s">
        <v>83</v>
      </c>
      <c r="R63" s="1">
        <v>15</v>
      </c>
      <c r="S63" s="1" t="s">
        <v>104</v>
      </c>
      <c r="T63" s="1" t="s">
        <v>83</v>
      </c>
      <c r="U63" s="1">
        <v>15</v>
      </c>
      <c r="V63" s="1" t="s">
        <v>104</v>
      </c>
      <c r="W63" s="11" t="s">
        <v>105</v>
      </c>
      <c r="X63" s="1">
        <v>1</v>
      </c>
      <c r="Y63" s="1">
        <f t="shared" si="5"/>
        <v>67</v>
      </c>
      <c r="Z63" s="1">
        <f t="shared" si="1"/>
        <v>32</v>
      </c>
      <c r="AA63" s="1"/>
      <c r="AB63" s="14">
        <f t="shared" si="3"/>
        <v>1383.6923076923076</v>
      </c>
    </row>
    <row r="64" spans="1:28" x14ac:dyDescent="0.35">
      <c r="A64" s="1" t="s">
        <v>83</v>
      </c>
      <c r="B64" s="1">
        <v>17</v>
      </c>
      <c r="C64" s="1" t="s">
        <v>106</v>
      </c>
      <c r="D64" s="11" t="s">
        <v>107</v>
      </c>
      <c r="E64" s="1">
        <v>1</v>
      </c>
      <c r="F64" s="1">
        <f t="shared" si="4"/>
        <v>68</v>
      </c>
      <c r="G64" s="1">
        <f t="shared" si="0"/>
        <v>27</v>
      </c>
      <c r="H64" s="1"/>
      <c r="I64" s="14">
        <f t="shared" si="2"/>
        <v>1420.6153846153845</v>
      </c>
      <c r="Q64" s="1" t="s">
        <v>83</v>
      </c>
      <c r="R64" s="1">
        <v>17</v>
      </c>
      <c r="S64" s="1" t="s">
        <v>106</v>
      </c>
      <c r="T64" s="1" t="s">
        <v>83</v>
      </c>
      <c r="U64" s="1">
        <v>17</v>
      </c>
      <c r="V64" s="1" t="s">
        <v>106</v>
      </c>
      <c r="W64" s="11" t="s">
        <v>107</v>
      </c>
      <c r="X64" s="1">
        <v>1</v>
      </c>
      <c r="Y64" s="1">
        <f t="shared" si="5"/>
        <v>68</v>
      </c>
      <c r="Z64" s="1">
        <f t="shared" si="1"/>
        <v>31</v>
      </c>
      <c r="AA64" s="1"/>
      <c r="AB64" s="14">
        <f t="shared" si="3"/>
        <v>1391.0769230769231</v>
      </c>
    </row>
    <row r="65" spans="1:28" x14ac:dyDescent="0.35">
      <c r="A65" s="1" t="s">
        <v>83</v>
      </c>
      <c r="B65" s="1">
        <v>18</v>
      </c>
      <c r="C65" s="1" t="s">
        <v>108</v>
      </c>
      <c r="D65" s="3" t="s">
        <v>109</v>
      </c>
      <c r="E65" s="1">
        <v>1</v>
      </c>
      <c r="F65" s="1">
        <f t="shared" si="4"/>
        <v>69</v>
      </c>
      <c r="G65" s="1">
        <f t="shared" si="0"/>
        <v>26</v>
      </c>
      <c r="H65" s="1"/>
      <c r="I65" s="14">
        <f t="shared" si="2"/>
        <v>1428</v>
      </c>
      <c r="Q65" s="1" t="s">
        <v>83</v>
      </c>
      <c r="R65" s="1">
        <v>18</v>
      </c>
      <c r="S65" s="1" t="s">
        <v>108</v>
      </c>
      <c r="T65" s="1" t="s">
        <v>83</v>
      </c>
      <c r="U65" s="1">
        <v>18</v>
      </c>
      <c r="V65" s="1" t="s">
        <v>108</v>
      </c>
      <c r="W65" s="3" t="s">
        <v>109</v>
      </c>
      <c r="X65" s="1">
        <v>1</v>
      </c>
      <c r="Y65" s="1">
        <f t="shared" si="5"/>
        <v>69</v>
      </c>
      <c r="Z65" s="1">
        <f t="shared" si="1"/>
        <v>30</v>
      </c>
      <c r="AA65" s="1"/>
      <c r="AB65" s="14">
        <f t="shared" si="3"/>
        <v>1398.4615384615386</v>
      </c>
    </row>
    <row r="66" spans="1:28" x14ac:dyDescent="0.35">
      <c r="A66" s="1" t="s">
        <v>83</v>
      </c>
      <c r="B66" s="1">
        <v>19</v>
      </c>
      <c r="C66" s="1" t="s">
        <v>110</v>
      </c>
      <c r="D66" s="3" t="s">
        <v>111</v>
      </c>
      <c r="E66" s="1">
        <v>1</v>
      </c>
      <c r="F66" s="1">
        <f t="shared" si="4"/>
        <v>70</v>
      </c>
      <c r="G66" s="1">
        <f t="shared" si="0"/>
        <v>25</v>
      </c>
      <c r="H66" s="1"/>
      <c r="I66" s="14">
        <f t="shared" si="2"/>
        <v>1435.3846153846155</v>
      </c>
      <c r="Q66" s="1" t="s">
        <v>83</v>
      </c>
      <c r="R66" s="1">
        <v>19</v>
      </c>
      <c r="S66" s="1" t="s">
        <v>110</v>
      </c>
      <c r="T66" s="1" t="s">
        <v>83</v>
      </c>
      <c r="U66" s="1">
        <v>19</v>
      </c>
      <c r="V66" s="1" t="s">
        <v>110</v>
      </c>
      <c r="W66" s="3" t="s">
        <v>111</v>
      </c>
      <c r="X66" s="1">
        <v>1</v>
      </c>
      <c r="Y66" s="1">
        <f t="shared" si="5"/>
        <v>70</v>
      </c>
      <c r="Z66" s="1">
        <f t="shared" si="1"/>
        <v>29</v>
      </c>
      <c r="AA66" s="1"/>
      <c r="AB66" s="14">
        <f t="shared" si="3"/>
        <v>1405.8461538461538</v>
      </c>
    </row>
    <row r="67" spans="1:28" x14ac:dyDescent="0.35">
      <c r="A67" s="1" t="s">
        <v>83</v>
      </c>
      <c r="B67" s="1">
        <v>20</v>
      </c>
      <c r="C67" s="1" t="s">
        <v>112</v>
      </c>
      <c r="D67" s="3" t="s">
        <v>113</v>
      </c>
      <c r="E67" s="1">
        <v>1</v>
      </c>
      <c r="F67" s="1">
        <f t="shared" si="4"/>
        <v>71</v>
      </c>
      <c r="G67" s="1">
        <f t="shared" si="0"/>
        <v>24</v>
      </c>
      <c r="H67" s="1"/>
      <c r="I67" s="14">
        <f t="shared" si="2"/>
        <v>1442.7692307692307</v>
      </c>
      <c r="Q67" s="1" t="s">
        <v>83</v>
      </c>
      <c r="R67" s="1">
        <v>20</v>
      </c>
      <c r="S67" s="1" t="s">
        <v>112</v>
      </c>
      <c r="T67" s="1" t="s">
        <v>83</v>
      </c>
      <c r="U67" s="1">
        <v>20</v>
      </c>
      <c r="V67" s="1" t="s">
        <v>112</v>
      </c>
      <c r="W67" s="3" t="s">
        <v>113</v>
      </c>
      <c r="X67" s="1">
        <v>1</v>
      </c>
      <c r="Y67" s="1">
        <f t="shared" si="5"/>
        <v>71</v>
      </c>
      <c r="Z67" s="1">
        <f t="shared" si="1"/>
        <v>28</v>
      </c>
      <c r="AA67" s="1"/>
      <c r="AB67" s="14">
        <f t="shared" si="3"/>
        <v>1413.2307692307693</v>
      </c>
    </row>
    <row r="68" spans="1:28" x14ac:dyDescent="0.35">
      <c r="A68" s="1" t="s">
        <v>83</v>
      </c>
      <c r="B68" s="1">
        <v>23</v>
      </c>
      <c r="C68" s="1" t="s">
        <v>114</v>
      </c>
      <c r="D68" s="3" t="s">
        <v>115</v>
      </c>
      <c r="E68" s="1">
        <v>1</v>
      </c>
      <c r="F68" s="1">
        <f t="shared" si="4"/>
        <v>72</v>
      </c>
      <c r="G68" s="1">
        <f t="shared" si="0"/>
        <v>23</v>
      </c>
      <c r="H68" s="1"/>
      <c r="I68" s="14">
        <f t="shared" si="2"/>
        <v>1450.1538461538462</v>
      </c>
      <c r="Q68" s="1" t="s">
        <v>83</v>
      </c>
      <c r="R68" s="1">
        <v>23</v>
      </c>
      <c r="S68" s="1" t="s">
        <v>114</v>
      </c>
      <c r="T68" s="1" t="s">
        <v>83</v>
      </c>
      <c r="U68" s="1">
        <v>23</v>
      </c>
      <c r="V68" s="1" t="s">
        <v>114</v>
      </c>
      <c r="W68" s="3" t="s">
        <v>115</v>
      </c>
      <c r="X68" s="1">
        <v>1</v>
      </c>
      <c r="Y68" s="1">
        <f t="shared" si="5"/>
        <v>72</v>
      </c>
      <c r="Z68" s="1">
        <f t="shared" si="1"/>
        <v>27</v>
      </c>
      <c r="AA68" s="1"/>
      <c r="AB68" s="14">
        <f t="shared" si="3"/>
        <v>1420.6153846153845</v>
      </c>
    </row>
    <row r="69" spans="1:28" x14ac:dyDescent="0.35">
      <c r="A69" s="1" t="s">
        <v>83</v>
      </c>
      <c r="B69" s="1">
        <v>24</v>
      </c>
      <c r="C69" s="1" t="s">
        <v>116</v>
      </c>
      <c r="D69" s="3" t="s">
        <v>117</v>
      </c>
      <c r="E69" s="1">
        <v>1</v>
      </c>
      <c r="F69" s="1">
        <f t="shared" si="4"/>
        <v>73</v>
      </c>
      <c r="G69" s="1">
        <f t="shared" si="0"/>
        <v>22</v>
      </c>
      <c r="H69" s="1"/>
      <c r="I69" s="14">
        <f t="shared" si="2"/>
        <v>1457.5384615384614</v>
      </c>
      <c r="Q69" s="1" t="s">
        <v>83</v>
      </c>
      <c r="R69" s="1">
        <v>24</v>
      </c>
      <c r="S69" s="1" t="s">
        <v>116</v>
      </c>
      <c r="T69" s="1" t="s">
        <v>83</v>
      </c>
      <c r="U69" s="1">
        <v>24</v>
      </c>
      <c r="V69" s="1" t="s">
        <v>116</v>
      </c>
      <c r="W69" s="3" t="s">
        <v>117</v>
      </c>
      <c r="X69" s="1">
        <v>1</v>
      </c>
      <c r="Y69" s="1">
        <f t="shared" si="5"/>
        <v>73</v>
      </c>
      <c r="Z69" s="1">
        <f t="shared" si="1"/>
        <v>26</v>
      </c>
      <c r="AA69" s="1"/>
      <c r="AB69" s="14">
        <f t="shared" si="3"/>
        <v>1428</v>
      </c>
    </row>
    <row r="70" spans="1:28" ht="43.5" x14ac:dyDescent="0.35">
      <c r="A70" s="1" t="s">
        <v>83</v>
      </c>
      <c r="B70" s="1">
        <v>25</v>
      </c>
      <c r="C70" s="1" t="s">
        <v>118</v>
      </c>
      <c r="D70" s="6" t="s">
        <v>121</v>
      </c>
      <c r="E70" s="1">
        <v>1</v>
      </c>
      <c r="F70" s="1">
        <f t="shared" si="4"/>
        <v>74</v>
      </c>
      <c r="G70" s="1">
        <f t="shared" ref="G70:G88" si="6">E70+G71</f>
        <v>21</v>
      </c>
      <c r="H70" s="1">
        <v>1396</v>
      </c>
      <c r="I70" s="14">
        <f t="shared" si="2"/>
        <v>1464.9230769230769</v>
      </c>
      <c r="Q70" s="1" t="s">
        <v>83</v>
      </c>
      <c r="R70" s="1">
        <v>25</v>
      </c>
      <c r="S70" s="1" t="s">
        <v>118</v>
      </c>
      <c r="T70" s="1" t="s">
        <v>83</v>
      </c>
      <c r="U70" s="1">
        <v>25</v>
      </c>
      <c r="V70" s="1" t="s">
        <v>118</v>
      </c>
      <c r="W70" s="6" t="s">
        <v>121</v>
      </c>
      <c r="X70" s="1">
        <v>1</v>
      </c>
      <c r="Y70" s="1">
        <f t="shared" si="5"/>
        <v>74</v>
      </c>
      <c r="Z70" s="1">
        <f t="shared" ref="Z70:Z88" si="7">X70+Z71</f>
        <v>25</v>
      </c>
      <c r="AA70" s="1">
        <v>1396</v>
      </c>
      <c r="AB70" s="14">
        <f t="shared" si="3"/>
        <v>1435.3846153846155</v>
      </c>
    </row>
    <row r="71" spans="1:28" x14ac:dyDescent="0.35">
      <c r="A71" s="1" t="s">
        <v>83</v>
      </c>
      <c r="B71" s="1">
        <v>27</v>
      </c>
      <c r="C71" s="1" t="s">
        <v>119</v>
      </c>
      <c r="D71" s="6" t="s">
        <v>120</v>
      </c>
      <c r="E71" s="1">
        <v>1</v>
      </c>
      <c r="F71" s="1">
        <f t="shared" si="4"/>
        <v>75</v>
      </c>
      <c r="G71" s="1">
        <f t="shared" si="6"/>
        <v>20</v>
      </c>
      <c r="H71" s="1">
        <v>1396</v>
      </c>
      <c r="I71" s="14">
        <f t="shared" ref="I71:I92" si="8">1620-(G71*$I$5)</f>
        <v>1472.3076923076924</v>
      </c>
      <c r="Q71" s="1" t="s">
        <v>83</v>
      </c>
      <c r="R71" s="1">
        <v>27</v>
      </c>
      <c r="S71" s="1" t="s">
        <v>119</v>
      </c>
      <c r="T71" s="1" t="s">
        <v>83</v>
      </c>
      <c r="U71" s="1">
        <v>27</v>
      </c>
      <c r="V71" s="1" t="s">
        <v>119</v>
      </c>
      <c r="W71" s="6" t="s">
        <v>120</v>
      </c>
      <c r="X71" s="1">
        <v>1</v>
      </c>
      <c r="Y71" s="1">
        <f t="shared" si="5"/>
        <v>75</v>
      </c>
      <c r="Z71" s="1">
        <f t="shared" si="7"/>
        <v>24</v>
      </c>
      <c r="AA71" s="1">
        <v>1396</v>
      </c>
      <c r="AB71" s="14">
        <f t="shared" ref="AB71:AB92" si="9">1620-(Z71*$I$5)</f>
        <v>1442.7692307692307</v>
      </c>
    </row>
    <row r="72" spans="1:28" ht="43.5" x14ac:dyDescent="0.35">
      <c r="A72" s="1" t="s">
        <v>83</v>
      </c>
      <c r="B72" s="1">
        <v>28</v>
      </c>
      <c r="C72" s="1" t="s">
        <v>122</v>
      </c>
      <c r="D72" s="10" t="s">
        <v>123</v>
      </c>
      <c r="E72" s="1">
        <v>1</v>
      </c>
      <c r="F72" s="1">
        <f t="shared" ref="F72:F92" si="10">E72+F71</f>
        <v>76</v>
      </c>
      <c r="G72" s="1">
        <f t="shared" si="6"/>
        <v>19</v>
      </c>
      <c r="H72" s="1"/>
      <c r="I72" s="14">
        <f t="shared" si="8"/>
        <v>1479.6923076923076</v>
      </c>
      <c r="Q72" s="1" t="s">
        <v>83</v>
      </c>
      <c r="R72" s="1">
        <v>28</v>
      </c>
      <c r="S72" s="1" t="s">
        <v>122</v>
      </c>
      <c r="T72" s="1" t="s">
        <v>83</v>
      </c>
      <c r="U72" s="1">
        <v>28</v>
      </c>
      <c r="V72" s="1" t="s">
        <v>122</v>
      </c>
      <c r="W72" s="10" t="s">
        <v>123</v>
      </c>
      <c r="X72" s="1">
        <v>1</v>
      </c>
      <c r="Y72" s="1">
        <f t="shared" ref="Y72:Y92" si="11">X72+Y71</f>
        <v>76</v>
      </c>
      <c r="Z72" s="1">
        <f t="shared" si="7"/>
        <v>23</v>
      </c>
      <c r="AA72" s="1"/>
      <c r="AB72" s="14">
        <f t="shared" si="9"/>
        <v>1450.1538461538462</v>
      </c>
    </row>
    <row r="73" spans="1:28" ht="43.5" x14ac:dyDescent="0.35">
      <c r="A73" s="1" t="s">
        <v>83</v>
      </c>
      <c r="B73" s="1">
        <v>30</v>
      </c>
      <c r="C73" s="1" t="s">
        <v>124</v>
      </c>
      <c r="D73" s="3" t="s">
        <v>125</v>
      </c>
      <c r="E73" s="1">
        <v>1</v>
      </c>
      <c r="F73" s="1">
        <f t="shared" si="10"/>
        <v>77</v>
      </c>
      <c r="G73" s="1">
        <f t="shared" si="6"/>
        <v>18</v>
      </c>
      <c r="H73" s="1"/>
      <c r="I73" s="14">
        <f t="shared" si="8"/>
        <v>1487.0769230769231</v>
      </c>
      <c r="Q73" s="1" t="s">
        <v>83</v>
      </c>
      <c r="R73" s="1">
        <v>30</v>
      </c>
      <c r="S73" s="1" t="s">
        <v>124</v>
      </c>
      <c r="T73" s="1" t="s">
        <v>83</v>
      </c>
      <c r="U73" s="1">
        <v>30</v>
      </c>
      <c r="V73" s="1" t="s">
        <v>124</v>
      </c>
      <c r="W73" s="3" t="s">
        <v>125</v>
      </c>
      <c r="X73" s="1">
        <v>1</v>
      </c>
      <c r="Y73" s="1">
        <f t="shared" si="11"/>
        <v>77</v>
      </c>
      <c r="Z73" s="1">
        <f t="shared" si="7"/>
        <v>22</v>
      </c>
      <c r="AA73" s="1"/>
      <c r="AB73" s="14">
        <f t="shared" si="9"/>
        <v>1457.5384615384614</v>
      </c>
    </row>
    <row r="74" spans="1:28" ht="29" x14ac:dyDescent="0.35">
      <c r="A74" s="1" t="s">
        <v>83</v>
      </c>
      <c r="B74" s="1">
        <v>32</v>
      </c>
      <c r="C74" s="1" t="s">
        <v>126</v>
      </c>
      <c r="D74" s="3" t="s">
        <v>127</v>
      </c>
      <c r="E74" s="1">
        <v>1</v>
      </c>
      <c r="F74" s="1">
        <f t="shared" si="10"/>
        <v>78</v>
      </c>
      <c r="G74" s="1">
        <f t="shared" si="6"/>
        <v>17</v>
      </c>
      <c r="H74" s="1"/>
      <c r="I74" s="14">
        <f t="shared" si="8"/>
        <v>1494.4615384615386</v>
      </c>
      <c r="Q74" s="1" t="s">
        <v>83</v>
      </c>
      <c r="R74" s="1">
        <v>32</v>
      </c>
      <c r="S74" s="1" t="s">
        <v>126</v>
      </c>
      <c r="T74" s="1" t="s">
        <v>83</v>
      </c>
      <c r="U74" s="1">
        <v>32</v>
      </c>
      <c r="V74" s="1" t="s">
        <v>126</v>
      </c>
      <c r="W74" s="3" t="s">
        <v>127</v>
      </c>
      <c r="X74" s="1">
        <v>1</v>
      </c>
      <c r="Y74" s="1">
        <f t="shared" si="11"/>
        <v>78</v>
      </c>
      <c r="Z74" s="1">
        <f t="shared" si="7"/>
        <v>21</v>
      </c>
      <c r="AA74" s="1"/>
      <c r="AB74" s="14">
        <f t="shared" si="9"/>
        <v>1464.9230769230769</v>
      </c>
    </row>
    <row r="75" spans="1:28" x14ac:dyDescent="0.35">
      <c r="A75" s="1" t="s">
        <v>83</v>
      </c>
      <c r="B75" s="5" t="s">
        <v>128</v>
      </c>
      <c r="C75" s="5"/>
      <c r="D75" s="9"/>
      <c r="E75" s="5">
        <v>0</v>
      </c>
      <c r="F75" s="7">
        <f t="shared" si="10"/>
        <v>78</v>
      </c>
      <c r="G75" s="7">
        <f t="shared" si="6"/>
        <v>16</v>
      </c>
      <c r="H75" s="1"/>
      <c r="I75" s="14">
        <f t="shared" si="8"/>
        <v>1501.8461538461538</v>
      </c>
      <c r="Q75" s="1" t="s">
        <v>83</v>
      </c>
      <c r="R75" s="5" t="s">
        <v>128</v>
      </c>
      <c r="S75" s="5"/>
      <c r="T75" s="1" t="s">
        <v>83</v>
      </c>
      <c r="U75" s="5" t="s">
        <v>128</v>
      </c>
      <c r="V75" s="5"/>
      <c r="W75" s="9"/>
      <c r="X75" s="5">
        <v>4</v>
      </c>
      <c r="Y75" s="7">
        <f t="shared" si="11"/>
        <v>82</v>
      </c>
      <c r="Z75" s="7">
        <f t="shared" si="7"/>
        <v>20</v>
      </c>
      <c r="AA75" s="1"/>
      <c r="AB75" s="14">
        <f t="shared" si="9"/>
        <v>1472.3076923076924</v>
      </c>
    </row>
    <row r="76" spans="1:28" x14ac:dyDescent="0.35">
      <c r="A76" s="1" t="s">
        <v>83</v>
      </c>
      <c r="B76" s="1">
        <v>36</v>
      </c>
      <c r="C76" s="1" t="s">
        <v>100</v>
      </c>
      <c r="D76" s="3" t="s">
        <v>129</v>
      </c>
      <c r="E76" s="1">
        <v>1</v>
      </c>
      <c r="F76" s="1">
        <f t="shared" si="10"/>
        <v>79</v>
      </c>
      <c r="G76" s="1">
        <f t="shared" si="6"/>
        <v>16</v>
      </c>
      <c r="H76" s="1"/>
      <c r="I76" s="14">
        <f t="shared" si="8"/>
        <v>1501.8461538461538</v>
      </c>
      <c r="Q76" s="1" t="s">
        <v>83</v>
      </c>
      <c r="R76" s="1">
        <v>36</v>
      </c>
      <c r="S76" s="1" t="s">
        <v>100</v>
      </c>
      <c r="T76" s="1" t="s">
        <v>83</v>
      </c>
      <c r="U76" s="1">
        <v>36</v>
      </c>
      <c r="V76" s="1" t="s">
        <v>100</v>
      </c>
      <c r="W76" s="3" t="s">
        <v>129</v>
      </c>
      <c r="X76" s="1">
        <v>1</v>
      </c>
      <c r="Y76" s="1">
        <f t="shared" si="11"/>
        <v>83</v>
      </c>
      <c r="Z76" s="1">
        <f t="shared" si="7"/>
        <v>16</v>
      </c>
      <c r="AA76" s="1"/>
      <c r="AB76" s="14">
        <f t="shared" si="9"/>
        <v>1501.8461538461538</v>
      </c>
    </row>
    <row r="77" spans="1:28" x14ac:dyDescent="0.35">
      <c r="A77" s="1" t="s">
        <v>83</v>
      </c>
      <c r="B77" s="1">
        <v>37</v>
      </c>
      <c r="C77" s="1" t="s">
        <v>130</v>
      </c>
      <c r="D77" s="3" t="s">
        <v>131</v>
      </c>
      <c r="E77" s="1">
        <v>1</v>
      </c>
      <c r="F77" s="1">
        <f t="shared" si="10"/>
        <v>80</v>
      </c>
      <c r="G77" s="1">
        <f t="shared" si="6"/>
        <v>15</v>
      </c>
      <c r="H77" s="1"/>
      <c r="I77" s="14">
        <f t="shared" si="8"/>
        <v>1509.2307692307693</v>
      </c>
      <c r="Q77" s="1" t="s">
        <v>83</v>
      </c>
      <c r="R77" s="1">
        <v>37</v>
      </c>
      <c r="S77" s="1" t="s">
        <v>130</v>
      </c>
      <c r="T77" s="1" t="s">
        <v>83</v>
      </c>
      <c r="U77" s="1">
        <v>37</v>
      </c>
      <c r="V77" s="1" t="s">
        <v>130</v>
      </c>
      <c r="W77" s="3" t="s">
        <v>131</v>
      </c>
      <c r="X77" s="1">
        <v>1</v>
      </c>
      <c r="Y77" s="1">
        <f t="shared" si="11"/>
        <v>84</v>
      </c>
      <c r="Z77" s="1">
        <f t="shared" si="7"/>
        <v>15</v>
      </c>
      <c r="AA77" s="1"/>
      <c r="AB77" s="14">
        <f t="shared" si="9"/>
        <v>1509.2307692307693</v>
      </c>
    </row>
    <row r="78" spans="1:28" x14ac:dyDescent="0.35">
      <c r="A78" s="1" t="s">
        <v>83</v>
      </c>
      <c r="B78" s="1">
        <v>38</v>
      </c>
      <c r="C78" s="1" t="s">
        <v>132</v>
      </c>
      <c r="D78" s="3" t="s">
        <v>133</v>
      </c>
      <c r="E78" s="1">
        <v>1</v>
      </c>
      <c r="F78" s="1">
        <f t="shared" si="10"/>
        <v>81</v>
      </c>
      <c r="G78" s="1">
        <f t="shared" si="6"/>
        <v>14</v>
      </c>
      <c r="H78" s="1"/>
      <c r="I78" s="14">
        <f t="shared" si="8"/>
        <v>1516.6153846153845</v>
      </c>
      <c r="Q78" s="1" t="s">
        <v>83</v>
      </c>
      <c r="R78" s="1">
        <v>38</v>
      </c>
      <c r="S78" s="1" t="s">
        <v>132</v>
      </c>
      <c r="T78" s="1" t="s">
        <v>83</v>
      </c>
      <c r="U78" s="1">
        <v>38</v>
      </c>
      <c r="V78" s="1" t="s">
        <v>132</v>
      </c>
      <c r="W78" s="3" t="s">
        <v>133</v>
      </c>
      <c r="X78" s="1">
        <v>1</v>
      </c>
      <c r="Y78" s="1">
        <f t="shared" si="11"/>
        <v>85</v>
      </c>
      <c r="Z78" s="1">
        <f t="shared" si="7"/>
        <v>14</v>
      </c>
      <c r="AA78" s="1"/>
      <c r="AB78" s="14">
        <f t="shared" si="9"/>
        <v>1516.6153846153845</v>
      </c>
    </row>
    <row r="79" spans="1:28" ht="43.5" x14ac:dyDescent="0.35">
      <c r="A79" s="1" t="s">
        <v>83</v>
      </c>
      <c r="B79" s="1">
        <v>39</v>
      </c>
      <c r="C79" s="1" t="s">
        <v>134</v>
      </c>
      <c r="D79" s="6" t="s">
        <v>135</v>
      </c>
      <c r="E79" s="1">
        <v>1</v>
      </c>
      <c r="F79" s="1">
        <f t="shared" si="10"/>
        <v>82</v>
      </c>
      <c r="G79" s="1">
        <f t="shared" si="6"/>
        <v>13</v>
      </c>
      <c r="H79" s="1">
        <v>1524</v>
      </c>
      <c r="I79" s="14">
        <f t="shared" si="8"/>
        <v>1524</v>
      </c>
      <c r="Q79" s="1" t="s">
        <v>83</v>
      </c>
      <c r="R79" s="1">
        <v>39</v>
      </c>
      <c r="S79" s="1" t="s">
        <v>134</v>
      </c>
      <c r="T79" s="1" t="s">
        <v>83</v>
      </c>
      <c r="U79" s="1">
        <v>39</v>
      </c>
      <c r="V79" s="1" t="s">
        <v>134</v>
      </c>
      <c r="W79" s="6" t="s">
        <v>135</v>
      </c>
      <c r="X79" s="1">
        <v>1</v>
      </c>
      <c r="Y79" s="1">
        <f t="shared" si="11"/>
        <v>86</v>
      </c>
      <c r="Z79" s="1">
        <f t="shared" si="7"/>
        <v>13</v>
      </c>
      <c r="AA79" s="1">
        <v>1524</v>
      </c>
      <c r="AB79" s="14">
        <f t="shared" si="9"/>
        <v>1524</v>
      </c>
    </row>
    <row r="80" spans="1:28" x14ac:dyDescent="0.35">
      <c r="A80" s="1" t="s">
        <v>83</v>
      </c>
      <c r="B80" s="1">
        <v>41</v>
      </c>
      <c r="C80" s="1" t="s">
        <v>136</v>
      </c>
      <c r="D80" s="3" t="s">
        <v>137</v>
      </c>
      <c r="E80" s="1">
        <v>1</v>
      </c>
      <c r="F80" s="1">
        <f t="shared" si="10"/>
        <v>83</v>
      </c>
      <c r="G80" s="1">
        <f t="shared" si="6"/>
        <v>12</v>
      </c>
      <c r="H80" s="1"/>
      <c r="I80" s="14">
        <f t="shared" si="8"/>
        <v>1531.3846153846155</v>
      </c>
      <c r="Q80" s="1" t="s">
        <v>83</v>
      </c>
      <c r="R80" s="1">
        <v>41</v>
      </c>
      <c r="S80" s="1" t="s">
        <v>136</v>
      </c>
      <c r="T80" s="1" t="s">
        <v>83</v>
      </c>
      <c r="U80" s="1">
        <v>41</v>
      </c>
      <c r="V80" s="1" t="s">
        <v>136</v>
      </c>
      <c r="W80" s="3" t="s">
        <v>137</v>
      </c>
      <c r="X80" s="1">
        <v>1</v>
      </c>
      <c r="Y80" s="1">
        <f t="shared" si="11"/>
        <v>87</v>
      </c>
      <c r="Z80" s="1">
        <f t="shared" si="7"/>
        <v>12</v>
      </c>
      <c r="AA80" s="1"/>
      <c r="AB80" s="14">
        <f t="shared" si="9"/>
        <v>1531.3846153846155</v>
      </c>
    </row>
    <row r="81" spans="1:28" ht="43.5" x14ac:dyDescent="0.35">
      <c r="A81" s="1" t="s">
        <v>83</v>
      </c>
      <c r="B81" s="1">
        <v>42</v>
      </c>
      <c r="C81" s="1" t="s">
        <v>138</v>
      </c>
      <c r="D81" s="3" t="s">
        <v>139</v>
      </c>
      <c r="E81" s="1">
        <v>1</v>
      </c>
      <c r="F81" s="1">
        <f t="shared" si="10"/>
        <v>84</v>
      </c>
      <c r="G81" s="1">
        <f t="shared" si="6"/>
        <v>11</v>
      </c>
      <c r="H81" s="1"/>
      <c r="I81" s="14">
        <f t="shared" si="8"/>
        <v>1538.7692307692307</v>
      </c>
      <c r="Q81" s="1" t="s">
        <v>83</v>
      </c>
      <c r="R81" s="1">
        <v>42</v>
      </c>
      <c r="S81" s="1" t="s">
        <v>138</v>
      </c>
      <c r="T81" s="1" t="s">
        <v>83</v>
      </c>
      <c r="U81" s="1">
        <v>42</v>
      </c>
      <c r="V81" s="1" t="s">
        <v>138</v>
      </c>
      <c r="W81" s="3" t="s">
        <v>139</v>
      </c>
      <c r="X81" s="1">
        <v>1</v>
      </c>
      <c r="Y81" s="1">
        <f t="shared" si="11"/>
        <v>88</v>
      </c>
      <c r="Z81" s="1">
        <f t="shared" si="7"/>
        <v>11</v>
      </c>
      <c r="AA81" s="1"/>
      <c r="AB81" s="14">
        <f t="shared" si="9"/>
        <v>1538.7692307692307</v>
      </c>
    </row>
    <row r="82" spans="1:28" x14ac:dyDescent="0.35">
      <c r="A82" s="1" t="s">
        <v>83</v>
      </c>
      <c r="B82" s="1">
        <v>44</v>
      </c>
      <c r="C82" s="1" t="s">
        <v>140</v>
      </c>
      <c r="D82" s="3" t="s">
        <v>141</v>
      </c>
      <c r="E82" s="1">
        <v>1</v>
      </c>
      <c r="F82" s="1">
        <f t="shared" si="10"/>
        <v>85</v>
      </c>
      <c r="G82" s="1">
        <f t="shared" si="6"/>
        <v>10</v>
      </c>
      <c r="H82" s="1"/>
      <c r="I82" s="14">
        <f t="shared" si="8"/>
        <v>1546.1538461538462</v>
      </c>
      <c r="Q82" s="1" t="s">
        <v>83</v>
      </c>
      <c r="R82" s="1">
        <v>44</v>
      </c>
      <c r="S82" s="1" t="s">
        <v>140</v>
      </c>
      <c r="T82" s="1" t="s">
        <v>83</v>
      </c>
      <c r="U82" s="1">
        <v>44</v>
      </c>
      <c r="V82" s="1" t="s">
        <v>140</v>
      </c>
      <c r="W82" s="3" t="s">
        <v>141</v>
      </c>
      <c r="X82" s="1">
        <v>1</v>
      </c>
      <c r="Y82" s="1">
        <f t="shared" si="11"/>
        <v>89</v>
      </c>
      <c r="Z82" s="1">
        <f t="shared" si="7"/>
        <v>10</v>
      </c>
      <c r="AA82" s="1"/>
      <c r="AB82" s="14">
        <f t="shared" si="9"/>
        <v>1546.1538461538462</v>
      </c>
    </row>
    <row r="83" spans="1:28" x14ac:dyDescent="0.35">
      <c r="A83" s="1" t="s">
        <v>83</v>
      </c>
      <c r="B83" s="1">
        <v>45</v>
      </c>
      <c r="C83" s="1" t="s">
        <v>142</v>
      </c>
      <c r="D83" s="3" t="s">
        <v>143</v>
      </c>
      <c r="E83" s="1">
        <v>1</v>
      </c>
      <c r="F83" s="1">
        <f t="shared" si="10"/>
        <v>86</v>
      </c>
      <c r="G83" s="1">
        <f t="shared" si="6"/>
        <v>9</v>
      </c>
      <c r="H83" s="1"/>
      <c r="I83" s="14">
        <f t="shared" si="8"/>
        <v>1553.5384615384614</v>
      </c>
      <c r="Q83" s="1" t="s">
        <v>83</v>
      </c>
      <c r="R83" s="1">
        <v>45</v>
      </c>
      <c r="S83" s="1" t="s">
        <v>142</v>
      </c>
      <c r="T83" s="1" t="s">
        <v>83</v>
      </c>
      <c r="U83" s="1">
        <v>45</v>
      </c>
      <c r="V83" s="1" t="s">
        <v>142</v>
      </c>
      <c r="W83" s="3" t="s">
        <v>143</v>
      </c>
      <c r="X83" s="1">
        <v>1</v>
      </c>
      <c r="Y83" s="1">
        <f t="shared" si="11"/>
        <v>90</v>
      </c>
      <c r="Z83" s="1">
        <f t="shared" si="7"/>
        <v>9</v>
      </c>
      <c r="AA83" s="1"/>
      <c r="AB83" s="14">
        <f t="shared" si="9"/>
        <v>1553.5384615384614</v>
      </c>
    </row>
    <row r="84" spans="1:28" ht="43.5" x14ac:dyDescent="0.35">
      <c r="A84" s="1" t="s">
        <v>83</v>
      </c>
      <c r="B84" s="1">
        <v>47</v>
      </c>
      <c r="C84" s="1" t="s">
        <v>144</v>
      </c>
      <c r="D84" s="3" t="s">
        <v>145</v>
      </c>
      <c r="E84" s="1">
        <v>1</v>
      </c>
      <c r="F84" s="1">
        <f t="shared" si="10"/>
        <v>87</v>
      </c>
      <c r="G84" s="1">
        <f t="shared" si="6"/>
        <v>8</v>
      </c>
      <c r="H84" s="1"/>
      <c r="I84" s="14">
        <f t="shared" si="8"/>
        <v>1560.9230769230769</v>
      </c>
      <c r="Q84" s="1" t="s">
        <v>83</v>
      </c>
      <c r="R84" s="1">
        <v>47</v>
      </c>
      <c r="S84" s="1" t="s">
        <v>144</v>
      </c>
      <c r="T84" s="1" t="s">
        <v>83</v>
      </c>
      <c r="U84" s="1">
        <v>47</v>
      </c>
      <c r="V84" s="1" t="s">
        <v>144</v>
      </c>
      <c r="W84" s="3" t="s">
        <v>145</v>
      </c>
      <c r="X84" s="1">
        <v>1</v>
      </c>
      <c r="Y84" s="1">
        <f t="shared" si="11"/>
        <v>91</v>
      </c>
      <c r="Z84" s="1">
        <f t="shared" si="7"/>
        <v>8</v>
      </c>
      <c r="AA84" s="1"/>
      <c r="AB84" s="14">
        <f t="shared" si="9"/>
        <v>1560.9230769230769</v>
      </c>
    </row>
    <row r="85" spans="1:28" x14ac:dyDescent="0.35">
      <c r="A85" s="1" t="s">
        <v>83</v>
      </c>
      <c r="B85" s="1">
        <v>49</v>
      </c>
      <c r="C85" s="1" t="s">
        <v>146</v>
      </c>
      <c r="D85" s="3" t="s">
        <v>147</v>
      </c>
      <c r="E85" s="1">
        <v>1</v>
      </c>
      <c r="F85" s="1">
        <f t="shared" si="10"/>
        <v>88</v>
      </c>
      <c r="G85" s="1">
        <f t="shared" si="6"/>
        <v>7</v>
      </c>
      <c r="H85" s="1"/>
      <c r="I85" s="14">
        <f t="shared" si="8"/>
        <v>1568.3076923076924</v>
      </c>
      <c r="Q85" s="1" t="s">
        <v>83</v>
      </c>
      <c r="R85" s="1">
        <v>49</v>
      </c>
      <c r="S85" s="1" t="s">
        <v>146</v>
      </c>
      <c r="T85" s="1" t="s">
        <v>83</v>
      </c>
      <c r="U85" s="1">
        <v>49</v>
      </c>
      <c r="V85" s="1" t="s">
        <v>146</v>
      </c>
      <c r="W85" s="3" t="s">
        <v>147</v>
      </c>
      <c r="X85" s="1">
        <v>1</v>
      </c>
      <c r="Y85" s="1">
        <f t="shared" si="11"/>
        <v>92</v>
      </c>
      <c r="Z85" s="1">
        <f t="shared" si="7"/>
        <v>7</v>
      </c>
      <c r="AA85" s="1"/>
      <c r="AB85" s="14">
        <f t="shared" si="9"/>
        <v>1568.3076923076924</v>
      </c>
    </row>
    <row r="86" spans="1:28" x14ac:dyDescent="0.35">
      <c r="A86" s="1" t="s">
        <v>83</v>
      </c>
      <c r="B86" s="1">
        <v>50</v>
      </c>
      <c r="C86" s="1" t="s">
        <v>148</v>
      </c>
      <c r="D86" s="3" t="s">
        <v>149</v>
      </c>
      <c r="E86" s="1">
        <v>1</v>
      </c>
      <c r="F86" s="1">
        <f t="shared" si="10"/>
        <v>89</v>
      </c>
      <c r="G86" s="1">
        <f t="shared" si="6"/>
        <v>6</v>
      </c>
      <c r="H86" s="1"/>
      <c r="I86" s="14">
        <f t="shared" si="8"/>
        <v>1575.6923076923076</v>
      </c>
      <c r="Q86" s="1" t="s">
        <v>83</v>
      </c>
      <c r="R86" s="1">
        <v>50</v>
      </c>
      <c r="S86" s="1" t="s">
        <v>148</v>
      </c>
      <c r="T86" s="1" t="s">
        <v>83</v>
      </c>
      <c r="U86" s="1">
        <v>50</v>
      </c>
      <c r="V86" s="1" t="s">
        <v>148</v>
      </c>
      <c r="W86" s="3" t="s">
        <v>149</v>
      </c>
      <c r="X86" s="1">
        <v>1</v>
      </c>
      <c r="Y86" s="1">
        <f t="shared" si="11"/>
        <v>93</v>
      </c>
      <c r="Z86" s="1">
        <f t="shared" si="7"/>
        <v>6</v>
      </c>
      <c r="AA86" s="1"/>
      <c r="AB86" s="14">
        <f t="shared" si="9"/>
        <v>1575.6923076923076</v>
      </c>
    </row>
    <row r="87" spans="1:28" ht="58" x14ac:dyDescent="0.35">
      <c r="A87" s="1" t="s">
        <v>83</v>
      </c>
      <c r="B87" s="1">
        <v>51</v>
      </c>
      <c r="C87" s="1" t="s">
        <v>150</v>
      </c>
      <c r="D87" s="10" t="s">
        <v>151</v>
      </c>
      <c r="E87" s="1">
        <v>1</v>
      </c>
      <c r="F87" s="1">
        <f t="shared" si="10"/>
        <v>90</v>
      </c>
      <c r="G87" s="1">
        <f t="shared" si="6"/>
        <v>5</v>
      </c>
      <c r="H87" s="1"/>
      <c r="I87" s="14">
        <f t="shared" si="8"/>
        <v>1583.0769230769231</v>
      </c>
      <c r="Q87" s="1" t="s">
        <v>83</v>
      </c>
      <c r="R87" s="1">
        <v>51</v>
      </c>
      <c r="S87" s="1" t="s">
        <v>150</v>
      </c>
      <c r="T87" s="1" t="s">
        <v>83</v>
      </c>
      <c r="U87" s="1">
        <v>51</v>
      </c>
      <c r="V87" s="1" t="s">
        <v>150</v>
      </c>
      <c r="W87" s="10" t="s">
        <v>151</v>
      </c>
      <c r="X87" s="1">
        <v>1</v>
      </c>
      <c r="Y87" s="1">
        <f t="shared" si="11"/>
        <v>94</v>
      </c>
      <c r="Z87" s="1">
        <f t="shared" si="7"/>
        <v>5</v>
      </c>
      <c r="AA87" s="1"/>
      <c r="AB87" s="14">
        <f t="shared" si="9"/>
        <v>1583.0769230769231</v>
      </c>
    </row>
    <row r="88" spans="1:28" x14ac:dyDescent="0.35">
      <c r="A88" s="1" t="s">
        <v>83</v>
      </c>
      <c r="B88" s="1">
        <v>53</v>
      </c>
      <c r="C88" s="1" t="s">
        <v>152</v>
      </c>
      <c r="D88" s="11" t="s">
        <v>153</v>
      </c>
      <c r="E88" s="1">
        <v>1</v>
      </c>
      <c r="F88" s="1">
        <f t="shared" si="10"/>
        <v>91</v>
      </c>
      <c r="G88" s="1">
        <f t="shared" si="6"/>
        <v>4</v>
      </c>
      <c r="H88" s="1"/>
      <c r="I88" s="14">
        <f t="shared" si="8"/>
        <v>1590.4615384615386</v>
      </c>
      <c r="Q88" s="1" t="s">
        <v>83</v>
      </c>
      <c r="R88" s="1">
        <v>53</v>
      </c>
      <c r="S88" s="1" t="s">
        <v>152</v>
      </c>
      <c r="T88" s="1" t="s">
        <v>83</v>
      </c>
      <c r="U88" s="1">
        <v>53</v>
      </c>
      <c r="V88" s="1" t="s">
        <v>152</v>
      </c>
      <c r="W88" s="11" t="s">
        <v>153</v>
      </c>
      <c r="X88" s="1">
        <v>1</v>
      </c>
      <c r="Y88" s="1">
        <f t="shared" si="11"/>
        <v>95</v>
      </c>
      <c r="Z88" s="1">
        <f t="shared" si="7"/>
        <v>4</v>
      </c>
      <c r="AA88" s="1"/>
      <c r="AB88" s="14">
        <f t="shared" si="9"/>
        <v>1590.4615384615386</v>
      </c>
    </row>
    <row r="89" spans="1:28" x14ac:dyDescent="0.35">
      <c r="A89" s="1" t="s">
        <v>83</v>
      </c>
      <c r="B89" s="1">
        <v>54</v>
      </c>
      <c r="C89" s="1" t="s">
        <v>154</v>
      </c>
      <c r="D89" s="3" t="s">
        <v>155</v>
      </c>
      <c r="E89" s="1">
        <v>1</v>
      </c>
      <c r="F89" s="1">
        <f t="shared" si="10"/>
        <v>92</v>
      </c>
      <c r="G89" s="1">
        <f>E89+G90</f>
        <v>3</v>
      </c>
      <c r="H89" s="1"/>
      <c r="I89" s="14">
        <f t="shared" si="8"/>
        <v>1597.8461538461538</v>
      </c>
      <c r="Q89" s="1" t="s">
        <v>83</v>
      </c>
      <c r="R89" s="1">
        <v>54</v>
      </c>
      <c r="S89" s="1" t="s">
        <v>154</v>
      </c>
      <c r="T89" s="1" t="s">
        <v>83</v>
      </c>
      <c r="U89" s="1">
        <v>54</v>
      </c>
      <c r="V89" s="1" t="s">
        <v>154</v>
      </c>
      <c r="W89" s="3" t="s">
        <v>155</v>
      </c>
      <c r="X89" s="1">
        <v>1</v>
      </c>
      <c r="Y89" s="1">
        <f t="shared" si="11"/>
        <v>96</v>
      </c>
      <c r="Z89" s="1">
        <f>X89+Z90</f>
        <v>3</v>
      </c>
      <c r="AA89" s="1"/>
      <c r="AB89" s="14">
        <f t="shared" si="9"/>
        <v>1597.8461538461538</v>
      </c>
    </row>
    <row r="90" spans="1:28" ht="29" x14ac:dyDescent="0.35">
      <c r="A90" s="1" t="s">
        <v>83</v>
      </c>
      <c r="B90" s="1">
        <v>55</v>
      </c>
      <c r="C90" s="1" t="s">
        <v>156</v>
      </c>
      <c r="D90" s="3" t="s">
        <v>157</v>
      </c>
      <c r="E90" s="1">
        <v>1</v>
      </c>
      <c r="F90" s="1">
        <f t="shared" si="10"/>
        <v>93</v>
      </c>
      <c r="G90" s="1">
        <f>E90+G91</f>
        <v>2</v>
      </c>
      <c r="H90" s="1"/>
      <c r="I90" s="14">
        <f t="shared" si="8"/>
        <v>1605.2307692307693</v>
      </c>
      <c r="Q90" s="1" t="s">
        <v>83</v>
      </c>
      <c r="R90" s="1">
        <v>55</v>
      </c>
      <c r="S90" s="1" t="s">
        <v>156</v>
      </c>
      <c r="T90" s="1" t="s">
        <v>83</v>
      </c>
      <c r="U90" s="1">
        <v>55</v>
      </c>
      <c r="V90" s="1" t="s">
        <v>156</v>
      </c>
      <c r="W90" s="3" t="s">
        <v>157</v>
      </c>
      <c r="X90" s="1">
        <v>1</v>
      </c>
      <c r="Y90" s="1">
        <f t="shared" si="11"/>
        <v>97</v>
      </c>
      <c r="Z90" s="1">
        <f>X90+Z91</f>
        <v>2</v>
      </c>
      <c r="AA90" s="1"/>
      <c r="AB90" s="14">
        <f t="shared" si="9"/>
        <v>1605.2307692307693</v>
      </c>
    </row>
    <row r="91" spans="1:28" x14ac:dyDescent="0.35">
      <c r="A91" s="1" t="s">
        <v>83</v>
      </c>
      <c r="B91" s="1">
        <v>57</v>
      </c>
      <c r="C91" s="1" t="s">
        <v>158</v>
      </c>
      <c r="D91" s="3" t="s">
        <v>159</v>
      </c>
      <c r="E91" s="1">
        <v>1</v>
      </c>
      <c r="F91" s="1">
        <f t="shared" si="10"/>
        <v>94</v>
      </c>
      <c r="G91" s="1">
        <f>E91</f>
        <v>1</v>
      </c>
      <c r="H91" s="1"/>
      <c r="I91" s="14">
        <f t="shared" si="8"/>
        <v>1612.6153846153845</v>
      </c>
      <c r="Q91" s="1" t="s">
        <v>83</v>
      </c>
      <c r="R91" s="1">
        <v>57</v>
      </c>
      <c r="S91" s="1" t="s">
        <v>158</v>
      </c>
      <c r="T91" s="1" t="s">
        <v>83</v>
      </c>
      <c r="U91" s="1">
        <v>57</v>
      </c>
      <c r="V91" s="1" t="s">
        <v>158</v>
      </c>
      <c r="W91" s="3" t="s">
        <v>159</v>
      </c>
      <c r="X91" s="1">
        <v>1</v>
      </c>
      <c r="Y91" s="1">
        <f t="shared" si="11"/>
        <v>98</v>
      </c>
      <c r="Z91" s="1">
        <f>X91</f>
        <v>1</v>
      </c>
      <c r="AA91" s="1"/>
      <c r="AB91" s="14">
        <f t="shared" si="9"/>
        <v>1612.6153846153845</v>
      </c>
    </row>
    <row r="92" spans="1:28" ht="72.5" x14ac:dyDescent="0.35">
      <c r="A92" s="1" t="s">
        <v>83</v>
      </c>
      <c r="B92" s="1">
        <v>58</v>
      </c>
      <c r="C92" s="1" t="s">
        <v>160</v>
      </c>
      <c r="D92" s="6" t="s">
        <v>161</v>
      </c>
      <c r="E92" s="1">
        <v>1</v>
      </c>
      <c r="F92" s="1">
        <f t="shared" si="10"/>
        <v>95</v>
      </c>
      <c r="G92" s="1"/>
      <c r="H92" s="1">
        <v>1620</v>
      </c>
      <c r="I92" s="14">
        <f t="shared" si="8"/>
        <v>1620</v>
      </c>
      <c r="Q92" s="1" t="s">
        <v>83</v>
      </c>
      <c r="R92" s="1">
        <v>58</v>
      </c>
      <c r="S92" s="1" t="s">
        <v>160</v>
      </c>
      <c r="T92" s="1" t="s">
        <v>83</v>
      </c>
      <c r="U92" s="1">
        <v>58</v>
      </c>
      <c r="V92" s="1" t="s">
        <v>160</v>
      </c>
      <c r="W92" s="6" t="s">
        <v>161</v>
      </c>
      <c r="X92" s="1">
        <v>1</v>
      </c>
      <c r="Y92" s="1">
        <f t="shared" si="11"/>
        <v>99</v>
      </c>
      <c r="Z92" s="1"/>
      <c r="AA92" s="1">
        <v>1620</v>
      </c>
      <c r="AB92" s="14">
        <f t="shared" si="9"/>
        <v>1620</v>
      </c>
    </row>
  </sheetData>
  <conditionalFormatting sqref="N6:N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18:N19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Methods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Nathaniel Jeanson</dc:creator>
  <cp:lastModifiedBy>Nathaniel Jeanson</cp:lastModifiedBy>
  <cp:lastPrinted>2022-05-26T19:33:17Z</cp:lastPrinted>
  <dcterms:created xsi:type="dcterms:W3CDTF">2019-12-19T19:39:14Z</dcterms:created>
  <dcterms:modified xsi:type="dcterms:W3CDTF">2024-10-17T19:28:33Z</dcterms:modified>
</cp:coreProperties>
</file>