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jeanson\Documents\2018_July18_Docs_Oct1\_2021_NewFilesToSaveOnAiGLaptop\HiddenHistory_NextBooks\AMR_Book\SupplementalTables\"/>
    </mc:Choice>
  </mc:AlternateContent>
  <xr:revisionPtr revIDLastSave="0" documentId="13_ncr:1_{9FCBA1AE-3FF2-4690-A9FA-5BBB03351F37}" xr6:coauthVersionLast="47" xr6:coauthVersionMax="47" xr10:uidLastSave="{00000000-0000-0000-0000-000000000000}"/>
  <bookViews>
    <workbookView xWindow="-110" yWindow="-110" windowWidth="19420" windowHeight="10420" xr2:uid="{48A8AF2F-83D8-4516-8824-3907E4A54000}"/>
  </bookViews>
  <sheets>
    <sheet name="Methods" sheetId="7" r:id="rId1"/>
    <sheet name="C-P39" sheetId="1" r:id="rId2"/>
    <sheet name="Q-YP4010" sheetId="2" r:id="rId3"/>
    <sheet name="Q-Z780" sheetId="3" r:id="rId4"/>
    <sheet name="Q-M3" sheetId="4" r:id="rId5"/>
    <sheet name="Totals" sheetId="5" r:id="rId6"/>
    <sheet name="Q-Y4300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6" l="1"/>
  <c r="E2" i="6"/>
  <c r="C7" i="5" l="1"/>
  <c r="F7" i="5"/>
  <c r="E7" i="5"/>
  <c r="D7" i="5"/>
  <c r="F6" i="5"/>
  <c r="E6" i="5"/>
  <c r="D6" i="5"/>
  <c r="C6" i="5"/>
  <c r="H3" i="5"/>
  <c r="H2" i="5"/>
</calcChain>
</file>

<file path=xl/sharedStrings.xml><?xml version="1.0" encoding="utf-8"?>
<sst xmlns="http://schemas.openxmlformats.org/spreadsheetml/2006/main" count="34" uniqueCount="11">
  <si>
    <t>Country</t>
  </si>
  <si>
    <t>Count</t>
  </si>
  <si>
    <t>Canada</t>
  </si>
  <si>
    <t>USA</t>
  </si>
  <si>
    <t>C-P39</t>
  </si>
  <si>
    <t>Q-YP4010</t>
  </si>
  <si>
    <t>Q-Z780</t>
  </si>
  <si>
    <t>Q-M3</t>
  </si>
  <si>
    <t>TOTAL</t>
  </si>
  <si>
    <t>%</t>
  </si>
  <si>
    <t>On February 20, 2024, I printed off the “time tree” results for the haplogroup Q and haplogroup C-P39 branches after searching for them at https://discover.familytreedna.com/. I manually counted the USA and Canadian flag results for each of the branches. Results are shown by subbranch marker.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</si>
</sst>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0" fillId="0" borderId="0" xfId="0" applyNumberFormat="1"/>
    <xf numFmtId="1" fontId="0" fillId="0" borderId="0" xfId="0" applyNumberForma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42758-DEE1-4FAD-8476-E38CB2FEFFAE}">
  <dimension ref="A1"/>
  <sheetViews>
    <sheetView tabSelected="1" workbookViewId="0">
      <selection activeCell="A5" sqref="A5"/>
    </sheetView>
  </sheetViews>
  <sheetFormatPr defaultRowHeight="14.5" x14ac:dyDescent="0.35"/>
  <cols>
    <col min="1" max="1" width="54.7265625" customWidth="1"/>
  </cols>
  <sheetData>
    <row r="1" spans="1:1" ht="70.5" x14ac:dyDescent="0.35">
      <c r="A1" s="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69CDF-498D-4B64-825D-FF6BACE4F40D}">
  <dimension ref="B1:C3"/>
  <sheetViews>
    <sheetView workbookViewId="0">
      <selection activeCell="C2" sqref="C2:C3"/>
    </sheetView>
  </sheetViews>
  <sheetFormatPr defaultRowHeight="14.5" x14ac:dyDescent="0.35"/>
  <sheetData>
    <row r="1" spans="2:3" x14ac:dyDescent="0.35">
      <c r="B1" s="1" t="s">
        <v>0</v>
      </c>
      <c r="C1" s="1" t="s">
        <v>1</v>
      </c>
    </row>
    <row r="2" spans="2:3" x14ac:dyDescent="0.35">
      <c r="B2" t="s">
        <v>2</v>
      </c>
      <c r="C2">
        <v>22</v>
      </c>
    </row>
    <row r="3" spans="2:3" x14ac:dyDescent="0.35">
      <c r="B3" t="s">
        <v>3</v>
      </c>
      <c r="C3">
        <v>7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DB2F7-9A1E-441D-8B38-5B13FF420F50}">
  <dimension ref="B1:C3"/>
  <sheetViews>
    <sheetView workbookViewId="0">
      <selection activeCell="C3" sqref="C2:C3"/>
    </sheetView>
  </sheetViews>
  <sheetFormatPr defaultRowHeight="14.5" x14ac:dyDescent="0.35"/>
  <sheetData>
    <row r="1" spans="2:3" x14ac:dyDescent="0.35">
      <c r="B1" s="1" t="s">
        <v>0</v>
      </c>
      <c r="C1" s="1" t="s">
        <v>1</v>
      </c>
    </row>
    <row r="2" spans="2:3" x14ac:dyDescent="0.35">
      <c r="B2" t="s">
        <v>2</v>
      </c>
      <c r="C2">
        <v>0</v>
      </c>
    </row>
    <row r="3" spans="2:3" x14ac:dyDescent="0.35">
      <c r="B3" t="s">
        <v>3</v>
      </c>
      <c r="C3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09D2D-739E-441F-B132-710702D1EE5E}">
  <dimension ref="B1:C3"/>
  <sheetViews>
    <sheetView workbookViewId="0">
      <selection activeCell="C2" sqref="C2:C3"/>
    </sheetView>
  </sheetViews>
  <sheetFormatPr defaultRowHeight="14.5" x14ac:dyDescent="0.35"/>
  <sheetData>
    <row r="1" spans="2:3" x14ac:dyDescent="0.35">
      <c r="B1" s="1" t="s">
        <v>0</v>
      </c>
      <c r="C1" s="1" t="s">
        <v>1</v>
      </c>
    </row>
    <row r="2" spans="2:3" x14ac:dyDescent="0.35">
      <c r="B2" t="s">
        <v>2</v>
      </c>
      <c r="C2">
        <v>1</v>
      </c>
    </row>
    <row r="3" spans="2:3" x14ac:dyDescent="0.35">
      <c r="B3" t="s">
        <v>3</v>
      </c>
      <c r="C3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732F5-80EB-4DA0-B5AC-C7989FC816FD}">
  <dimension ref="B1:C3"/>
  <sheetViews>
    <sheetView workbookViewId="0">
      <selection activeCell="B1" sqref="B1:C3"/>
    </sheetView>
  </sheetViews>
  <sheetFormatPr defaultRowHeight="14.5" x14ac:dyDescent="0.35"/>
  <sheetData>
    <row r="1" spans="2:3" x14ac:dyDescent="0.35">
      <c r="B1" s="1" t="s">
        <v>0</v>
      </c>
      <c r="C1" s="1" t="s">
        <v>1</v>
      </c>
    </row>
    <row r="2" spans="2:3" x14ac:dyDescent="0.35">
      <c r="B2" t="s">
        <v>2</v>
      </c>
      <c r="C2">
        <v>0</v>
      </c>
    </row>
    <row r="3" spans="2:3" x14ac:dyDescent="0.35">
      <c r="B3" t="s">
        <v>3</v>
      </c>
      <c r="C3">
        <v>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3C458-9C46-4056-98C8-5C77EFF2002D}">
  <dimension ref="B1:H7"/>
  <sheetViews>
    <sheetView workbookViewId="0">
      <selection activeCell="H1" sqref="H1:H3"/>
    </sheetView>
  </sheetViews>
  <sheetFormatPr defaultRowHeight="14.5" x14ac:dyDescent="0.35"/>
  <sheetData>
    <row r="1" spans="2:8" x14ac:dyDescent="0.35">
      <c r="B1" s="1" t="s">
        <v>0</v>
      </c>
      <c r="C1" s="1" t="s">
        <v>4</v>
      </c>
      <c r="D1" s="1" t="s">
        <v>5</v>
      </c>
      <c r="E1" s="1" t="s">
        <v>6</v>
      </c>
      <c r="F1" s="1" t="s">
        <v>7</v>
      </c>
      <c r="H1" s="1" t="s">
        <v>8</v>
      </c>
    </row>
    <row r="2" spans="2:8" x14ac:dyDescent="0.35">
      <c r="B2" t="s">
        <v>2</v>
      </c>
      <c r="C2">
        <v>22</v>
      </c>
      <c r="D2">
        <v>0</v>
      </c>
      <c r="E2">
        <v>1</v>
      </c>
      <c r="F2">
        <v>0</v>
      </c>
      <c r="H2">
        <f>SUM(C2:F2)</f>
        <v>23</v>
      </c>
    </row>
    <row r="3" spans="2:8" x14ac:dyDescent="0.35">
      <c r="B3" t="s">
        <v>3</v>
      </c>
      <c r="C3">
        <v>7</v>
      </c>
      <c r="D3">
        <v>4</v>
      </c>
      <c r="E3">
        <v>36</v>
      </c>
      <c r="F3">
        <v>62</v>
      </c>
      <c r="H3">
        <f>SUM(C3:F3)</f>
        <v>109</v>
      </c>
    </row>
    <row r="5" spans="2:8" x14ac:dyDescent="0.35">
      <c r="B5" t="s">
        <v>9</v>
      </c>
    </row>
    <row r="6" spans="2:8" x14ac:dyDescent="0.35">
      <c r="B6" t="s">
        <v>2</v>
      </c>
      <c r="C6" s="3">
        <f>C2/$H2*100</f>
        <v>95.652173913043484</v>
      </c>
      <c r="D6" s="3">
        <f t="shared" ref="D6:F6" si="0">D2/$H2*100</f>
        <v>0</v>
      </c>
      <c r="E6" s="3">
        <f t="shared" si="0"/>
        <v>4.3478260869565215</v>
      </c>
      <c r="F6" s="3">
        <f t="shared" si="0"/>
        <v>0</v>
      </c>
    </row>
    <row r="7" spans="2:8" x14ac:dyDescent="0.35">
      <c r="B7" t="s">
        <v>3</v>
      </c>
      <c r="C7" s="3">
        <f>C3/$H3*100</f>
        <v>6.4220183486238538</v>
      </c>
      <c r="D7" s="3">
        <f t="shared" ref="D7:F7" si="1">D3/$H3*100</f>
        <v>3.669724770642202</v>
      </c>
      <c r="E7" s="3">
        <f t="shared" si="1"/>
        <v>33.027522935779821</v>
      </c>
      <c r="F7" s="3">
        <f t="shared" si="1"/>
        <v>56.88073394495413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F0CB6-C82B-4F35-B310-6072A4883FA1}">
  <dimension ref="B1:E3"/>
  <sheetViews>
    <sheetView workbookViewId="0">
      <selection activeCell="E3" sqref="E3"/>
    </sheetView>
  </sheetViews>
  <sheetFormatPr defaultRowHeight="14.5" x14ac:dyDescent="0.35"/>
  <sheetData>
    <row r="1" spans="2:5" x14ac:dyDescent="0.35">
      <c r="B1" s="1" t="s">
        <v>0</v>
      </c>
      <c r="C1" s="1" t="s">
        <v>1</v>
      </c>
      <c r="D1" s="1" t="s">
        <v>8</v>
      </c>
      <c r="E1" s="1" t="s">
        <v>9</v>
      </c>
    </row>
    <row r="2" spans="2:5" x14ac:dyDescent="0.35">
      <c r="B2" t="s">
        <v>2</v>
      </c>
      <c r="C2">
        <v>0</v>
      </c>
      <c r="D2">
        <v>23</v>
      </c>
      <c r="E2">
        <f>C2/D2*100</f>
        <v>0</v>
      </c>
    </row>
    <row r="3" spans="2:5" x14ac:dyDescent="0.35">
      <c r="B3" t="s">
        <v>3</v>
      </c>
      <c r="C3">
        <v>24</v>
      </c>
      <c r="D3">
        <v>109</v>
      </c>
      <c r="E3" s="2">
        <f>C3/D3*100</f>
        <v>22.018348623853214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Methods</vt:lpstr>
      <vt:lpstr>C-P39</vt:lpstr>
      <vt:lpstr>Q-YP4010</vt:lpstr>
      <vt:lpstr>Q-Z780</vt:lpstr>
      <vt:lpstr>Q-M3</vt:lpstr>
      <vt:lpstr>Totals</vt:lpstr>
      <vt:lpstr>Q-Y4300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Jeanson</dc:creator>
  <cp:lastModifiedBy>Nathaniel Jeanson</cp:lastModifiedBy>
  <dcterms:created xsi:type="dcterms:W3CDTF">2024-02-20T20:47:59Z</dcterms:created>
  <dcterms:modified xsi:type="dcterms:W3CDTF">2024-10-17T19:38:20Z</dcterms:modified>
</cp:coreProperties>
</file>